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tchell.sharepoint.com/sites/694200/Shared Documents/General/7022 Nicholas/6.0  Bid Ph_Furniture/6.02  Bid Addenda/Addm 2/"/>
    </mc:Choice>
  </mc:AlternateContent>
  <xr:revisionPtr revIDLastSave="421" documentId="8_{13C8F513-5079-4071-92FC-7E9D38DCD416}" xr6:coauthVersionLast="47" xr6:coauthVersionMax="47" xr10:uidLastSave="{1029B5D3-01C1-485E-9170-75ACE31DB51E}"/>
  <bookViews>
    <workbookView xWindow="-57720" yWindow="-1245" windowWidth="29040" windowHeight="15840" xr2:uid="{C7E0399D-0DAC-46A4-945A-F7E2B6C0DB03}"/>
  </bookViews>
  <sheets>
    <sheet name="Approved Substitutions" sheetId="4" r:id="rId1"/>
  </sheets>
  <externalReferences>
    <externalReference r:id="rId2"/>
  </externalReferences>
  <definedNames>
    <definedName name="_xlnm._FilterDatabase" localSheetId="0" hidden="1">'Approved Substitutions'!$A$3:$K$116</definedName>
    <definedName name="Building_A" localSheetId="0">'Approved Substitutions'!$A$3:$H$4</definedName>
    <definedName name="Building_A">#REF!</definedName>
    <definedName name="_xlnm.Print_Titles" localSheetId="0">'Approved Substitutions'!$2:$3</definedName>
    <definedName name="Product_Code_Dropdown" localSheetId="0">[1]!Furniture_Catalog[Product Code]</definedName>
    <definedName name="Product_Code_Dropdown">[1]!Furniture_Catalog[Product Code]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4" l="1"/>
  <c r="H18" i="4"/>
  <c r="H19" i="4"/>
  <c r="H20" i="4"/>
  <c r="H21" i="4"/>
  <c r="H22" i="4"/>
  <c r="H23" i="4"/>
  <c r="H24" i="4"/>
  <c r="H14" i="4"/>
  <c r="H15" i="4"/>
  <c r="H16" i="4"/>
  <c r="H13" i="4"/>
  <c r="H59" i="4"/>
  <c r="C59" i="4"/>
</calcChain>
</file>

<file path=xl/sharedStrings.xml><?xml version="1.0" encoding="utf-8"?>
<sst xmlns="http://schemas.openxmlformats.org/spreadsheetml/2006/main" count="744" uniqueCount="320">
  <si>
    <t>T1</t>
  </si>
  <si>
    <t>Conference Table</t>
  </si>
  <si>
    <t>Task Chair</t>
  </si>
  <si>
    <t>N/A</t>
  </si>
  <si>
    <t>DS1</t>
  </si>
  <si>
    <t>TBD</t>
  </si>
  <si>
    <t>D4</t>
  </si>
  <si>
    <t>Height Adjustable Table</t>
  </si>
  <si>
    <t>72"W x 30"D</t>
  </si>
  <si>
    <t>T3</t>
  </si>
  <si>
    <t>T2</t>
  </si>
  <si>
    <t>Guest Table</t>
  </si>
  <si>
    <t>S3</t>
  </si>
  <si>
    <t>Guest Chair</t>
  </si>
  <si>
    <t>Collaborative Table</t>
  </si>
  <si>
    <t>KI</t>
  </si>
  <si>
    <t>T4</t>
  </si>
  <si>
    <t>Café Table</t>
  </si>
  <si>
    <t>S4</t>
  </si>
  <si>
    <t>Café Chair</t>
  </si>
  <si>
    <t>S5</t>
  </si>
  <si>
    <t>S6</t>
  </si>
  <si>
    <t>L1</t>
  </si>
  <si>
    <t>Banquet</t>
  </si>
  <si>
    <t>48"W x 26"D x 48"H</t>
  </si>
  <si>
    <t>DS2</t>
  </si>
  <si>
    <t>D1</t>
  </si>
  <si>
    <t>60"W x 30"D</t>
  </si>
  <si>
    <t>Mobile Pedestal Storage</t>
  </si>
  <si>
    <t>Student Chair</t>
  </si>
  <si>
    <t>Treatment Table</t>
  </si>
  <si>
    <t>L2</t>
  </si>
  <si>
    <t>L3</t>
  </si>
  <si>
    <t>20"W x 20"D x 18"H</t>
  </si>
  <si>
    <t>T5</t>
  </si>
  <si>
    <t>Flip-Top Table</t>
  </si>
  <si>
    <t>L4</t>
  </si>
  <si>
    <t>Lounge Chair</t>
  </si>
  <si>
    <t>L5</t>
  </si>
  <si>
    <t>Ottoman</t>
  </si>
  <si>
    <t>T7</t>
  </si>
  <si>
    <t>Activity Table</t>
  </si>
  <si>
    <t>S7</t>
  </si>
  <si>
    <t>36"D x 72"W</t>
  </si>
  <si>
    <t>Modular Soft Seating</t>
  </si>
  <si>
    <t>L6</t>
  </si>
  <si>
    <t>43 3/8"W x 20 3/4"D x 11 7/8"H</t>
  </si>
  <si>
    <t>Mobile Shelving</t>
  </si>
  <si>
    <t>60 1/8"W x 16 3/4"D x 45 1/2"H</t>
  </si>
  <si>
    <t>Student Desk</t>
  </si>
  <si>
    <t>T10</t>
  </si>
  <si>
    <t>L7</t>
  </si>
  <si>
    <t>L8</t>
  </si>
  <si>
    <t>Curve Lounge</t>
  </si>
  <si>
    <t>Step Lounge</t>
  </si>
  <si>
    <t>38"W x 38"D x 32"H</t>
  </si>
  <si>
    <t>DS3</t>
  </si>
  <si>
    <t>Sheet Music Storage</t>
  </si>
  <si>
    <t>32 13/32"W x 19 1/4"D x 84 1/4"H</t>
  </si>
  <si>
    <t>27 1/2"W x 29 1/4"D x 85 5/8"H</t>
  </si>
  <si>
    <t>14 3/8"W x 39 1/4"D x 85 5/8"H</t>
  </si>
  <si>
    <t>Instrument Storage Cabinet</t>
  </si>
  <si>
    <t>S8</t>
  </si>
  <si>
    <t>Round Ottoman</t>
  </si>
  <si>
    <t>S9</t>
  </si>
  <si>
    <t>Round Floor Pad</t>
  </si>
  <si>
    <t>One caddy for every 10 pads.</t>
  </si>
  <si>
    <t>Caddy</t>
  </si>
  <si>
    <t>18"DIA. x 18"H</t>
  </si>
  <si>
    <t>L9</t>
  </si>
  <si>
    <t>41 5/8"W x 20 3/4"D x 18"H</t>
  </si>
  <si>
    <t>41 5/8"W x 16 3/4"D x 45 1/2"H</t>
  </si>
  <si>
    <t>ST6</t>
  </si>
  <si>
    <t>ST7</t>
  </si>
  <si>
    <t>41 5/8"W x 20 7/8"D x 45 1/2"H</t>
  </si>
  <si>
    <t>T13</t>
  </si>
  <si>
    <t>T14</t>
  </si>
  <si>
    <t>Desk System 1</t>
  </si>
  <si>
    <t>Desk System 2</t>
  </si>
  <si>
    <t>Desk System 3</t>
  </si>
  <si>
    <t>ST8</t>
  </si>
  <si>
    <t>ST9</t>
  </si>
  <si>
    <t>ST10</t>
  </si>
  <si>
    <t>ST11</t>
  </si>
  <si>
    <t>S1</t>
  </si>
  <si>
    <t>S2</t>
  </si>
  <si>
    <t>D2</t>
  </si>
  <si>
    <t>DS4</t>
  </si>
  <si>
    <t>ST1</t>
  </si>
  <si>
    <t>ST12</t>
  </si>
  <si>
    <t>ST13</t>
  </si>
  <si>
    <t>ST14</t>
  </si>
  <si>
    <t>ST15</t>
  </si>
  <si>
    <t>R1</t>
  </si>
  <si>
    <t>R2</t>
  </si>
  <si>
    <t>R3</t>
  </si>
  <si>
    <t>R4</t>
  </si>
  <si>
    <t>MF1</t>
  </si>
  <si>
    <t>MF2</t>
  </si>
  <si>
    <t>MF3</t>
  </si>
  <si>
    <t>MF4</t>
  </si>
  <si>
    <t>MF5</t>
  </si>
  <si>
    <t>Varies by grade.</t>
  </si>
  <si>
    <t>18"DIA. x 3"H</t>
  </si>
  <si>
    <t>20"DIA. x 37"H</t>
  </si>
  <si>
    <t>Rug</t>
  </si>
  <si>
    <t>9'D x 12'W</t>
  </si>
  <si>
    <t>Rocking Foam Animal</t>
  </si>
  <si>
    <t>35"L x 12"W x 28"H</t>
  </si>
  <si>
    <t>35 1/2"L x 12"W x 21 1/2"H</t>
  </si>
  <si>
    <t>30"L x 12"W x 22"H</t>
  </si>
  <si>
    <t>Play Kitchen</t>
  </si>
  <si>
    <t>52"W x 16 1/8"D x 44 1/2"H</t>
  </si>
  <si>
    <t>Big Book Center</t>
  </si>
  <si>
    <t>23 5/8"W x 16 1/4"D x 37 1/2"H</t>
  </si>
  <si>
    <t>42"DIA.</t>
  </si>
  <si>
    <t>Desk System 4</t>
  </si>
  <si>
    <t>4D Lateral File</t>
  </si>
  <si>
    <t>Bookcase</t>
  </si>
  <si>
    <t>15"D x 36"W x 65 1/2"H</t>
  </si>
  <si>
    <t>Nesting Chair</t>
  </si>
  <si>
    <t>26 3/4"W x 23 1/8"D x 34"H</t>
  </si>
  <si>
    <t>42"D x 144"W x 29"H</t>
  </si>
  <si>
    <t>72"W x 27"D x 18"H</t>
  </si>
  <si>
    <t>Occasional Table</t>
  </si>
  <si>
    <t>48"W x 28"D x 31"H</t>
  </si>
  <si>
    <t>Modular Table</t>
  </si>
  <si>
    <t>18"W x 28"D x 31"H</t>
  </si>
  <si>
    <t>2D Lateral File</t>
  </si>
  <si>
    <t>18"D x 36"W x 28"H</t>
  </si>
  <si>
    <t>Rocker Seat</t>
  </si>
  <si>
    <t>20"D x 26"W x 28 1/4-42"H</t>
  </si>
  <si>
    <t>44"L x 18"W x 18"H</t>
  </si>
  <si>
    <t>4'D x 6'W</t>
  </si>
  <si>
    <t>Mobile Shelving (Double-Sides)</t>
  </si>
  <si>
    <t>PRODUCT CODE</t>
  </si>
  <si>
    <t>ITEM</t>
  </si>
  <si>
    <t>MANUFACTURER</t>
  </si>
  <si>
    <t>MODEL</t>
  </si>
  <si>
    <t>SIZE</t>
  </si>
  <si>
    <t>NOTES</t>
  </si>
  <si>
    <t>WARRANTY</t>
  </si>
  <si>
    <t>15"W x 22 7/8"D x 22"H</t>
  </si>
  <si>
    <t>Limited Lifetime</t>
  </si>
  <si>
    <t>12 Years</t>
  </si>
  <si>
    <t>10 Years</t>
  </si>
  <si>
    <t>Lifetime</t>
  </si>
  <si>
    <t>Lifetime; 1 year on SE self edge</t>
  </si>
  <si>
    <t>12 Years; Lifetime on metal frames</t>
  </si>
  <si>
    <t>Cost Per Unit</t>
  </si>
  <si>
    <t>Cost Per Line Item</t>
  </si>
  <si>
    <t>JSI</t>
  </si>
  <si>
    <t>Arwyn Guest Chair - Metal Legs (AW600ML) Fully Upholstered seat and arms</t>
  </si>
  <si>
    <t>Status</t>
  </si>
  <si>
    <t>Qty</t>
  </si>
  <si>
    <t>Flip-Flop Table</t>
  </si>
  <si>
    <t>A&amp;D Crossfit</t>
  </si>
  <si>
    <t>Paragon</t>
  </si>
  <si>
    <t>Expansion</t>
  </si>
  <si>
    <t xml:space="preserve"> Round Floor Pad and Cart - Imaginasium Blocks and Blips</t>
  </si>
  <si>
    <t>Teknion</t>
  </si>
  <si>
    <t>36"D X 36"W X 29"H</t>
  </si>
  <si>
    <t>30"D X 60"W X 30"H</t>
  </si>
  <si>
    <t>S81</t>
  </si>
  <si>
    <t>Approved - Addm 1</t>
  </si>
  <si>
    <t>HON 10500 Series</t>
  </si>
  <si>
    <t>Fomcore Bench</t>
  </si>
  <si>
    <t>Hon Ignition 2.0</t>
  </si>
  <si>
    <t>Mooreco Hierarchy Grow Stool</t>
  </si>
  <si>
    <t>Allseating Tuck Guest Chair</t>
  </si>
  <si>
    <t>Deskmakers Ribbon Conference Table</t>
  </si>
  <si>
    <t>Deskmakers Surfside Conference Table</t>
  </si>
  <si>
    <t>Hon Arrange Tables, Model # (For Table Tops): HCTRND36,HCTRND42 
Model # (For Base): HCT29MX, HCT29LX 
Model # (Circular Base/Disc Shroud): HCTMDS, HCTLDS</t>
  </si>
  <si>
    <t>JSI Nosh Table</t>
  </si>
  <si>
    <t>Hon Birk Tables, Model # (For Table Tops)</t>
  </si>
  <si>
    <t>Fleetwood Designer 2.0 Curved Shelf</t>
  </si>
  <si>
    <t>HON Brigrade Series</t>
  </si>
  <si>
    <t>HON Flagship Bookcase</t>
  </si>
  <si>
    <t>9 to5 Clary</t>
  </si>
  <si>
    <t>Teknion Visio</t>
  </si>
  <si>
    <t>Element Height Adjustable Table</t>
  </si>
  <si>
    <t>Fellows Vicoty-LX</t>
  </si>
  <si>
    <t>Paragon A&amp;D Adjustable Height Desk</t>
  </si>
  <si>
    <t>Element Height Adjustable Table for Offices</t>
  </si>
  <si>
    <t>Fellows Victory-LX</t>
  </si>
  <si>
    <t>AIS Calibrate for Desk System 1</t>
  </si>
  <si>
    <t>AIS LB Lounge 2 Seater 48"w x 30"d x 48"h</t>
  </si>
  <si>
    <t>AIS LB Lounge 2 Seater 48"w x 30"d x 34"h</t>
  </si>
  <si>
    <t>AIS LB Lounge End Table 24"w x 30"d x 20"h</t>
  </si>
  <si>
    <t>Hakr Curved Bench by AIS</t>
  </si>
  <si>
    <t>Hakr Bench by AIS</t>
  </si>
  <si>
    <t>9to5 Shuttle Armless, Glides, Vinyl Upholstered Seat and Back</t>
  </si>
  <si>
    <t>9to5 Vox 1090/1091 GT</t>
  </si>
  <si>
    <t>Imme Stack Chair. Armless/Stacking/Poly Shell/Glides</t>
  </si>
  <si>
    <t>SitonIt Rio</t>
  </si>
  <si>
    <t>Juggle Arm Chair  (Upholstered Shell/Metal Base)</t>
  </si>
  <si>
    <t>JSI Arwyn Metal 4 Leg Guest Chair</t>
  </si>
  <si>
    <t>National Whimsy 18" Dia Ottoman</t>
  </si>
  <si>
    <t>SitonIt Flyte Nesting Chair, Armless</t>
  </si>
  <si>
    <t>AIS L-Series Mobile Pedestal BF with Cushion (Metal, 15"w)</t>
  </si>
  <si>
    <t>Great Openings Lateral file D103 &amp; D203</t>
  </si>
  <si>
    <t>AIS L-series 4 Drawer Lateral File (metal, 42"w and 36"w</t>
  </si>
  <si>
    <t>Great Openings Lateral file C401</t>
  </si>
  <si>
    <t>AIS L-series 2 Drawer Lateral File (metal with laminate top, 36"w)</t>
  </si>
  <si>
    <t>Global Metal Bookcase</t>
  </si>
  <si>
    <t>Element Loop Table with Byrne Power Module (42x72, 42x84, 54x96)</t>
  </si>
  <si>
    <t>SitonIt Parallon 36" &amp; 42" Dia Cafe Tables, 29"H</t>
  </si>
  <si>
    <t>AIS Day to Day Tables, Round Top/Disc Base (36" &amp; 42")</t>
  </si>
  <si>
    <t>Element Parsons Table (Two Sided/Mid Modesy/42" x 144")</t>
  </si>
  <si>
    <t>KFI Proof Tables, SquareTop/Square Base (30" &amp; 36")</t>
  </si>
  <si>
    <t>SitonIt Parallon Cafe Table 36" &amp; 30" Square with disc Base</t>
  </si>
  <si>
    <t>Paragon Crossfit Fliptop Table</t>
  </si>
  <si>
    <t>Paragon Read It Tables with Move It Casters</t>
  </si>
  <si>
    <t>Model Number Based off: F015</t>
  </si>
  <si>
    <t xml:space="preserve"> Model Number: F009-41x20.75x18-G1</t>
  </si>
  <si>
    <t>Base Model#: HIWMM</t>
  </si>
  <si>
    <t>Base Model#: 50960</t>
  </si>
  <si>
    <t>Model#: TBD</t>
  </si>
  <si>
    <t>Model#; TBD</t>
  </si>
  <si>
    <t>Base Model# TBD</t>
  </si>
  <si>
    <t>Model #: NST36-29RDR, NST42-29RDR</t>
  </si>
  <si>
    <t>HCWTSQR36G, HCWTSFTS42G
Model # (For Base): HCWTSBM29, HCWTSBL29</t>
  </si>
  <si>
    <t>Base Model# HS72ABC</t>
  </si>
  <si>
    <t>Base Model# HFC 183664W</t>
  </si>
  <si>
    <t>Model 1210</t>
  </si>
  <si>
    <t>#2700P</t>
  </si>
  <si>
    <t>1051 FT1 A0 PS SC15 GL1 FC2 AC</t>
  </si>
  <si>
    <t>#LJ1</t>
  </si>
  <si>
    <t>AW6000ML</t>
  </si>
  <si>
    <t>N66RD18G</t>
  </si>
  <si>
    <t>1651 FT4 FC1 SC1 US UB AR0 CS5 FG1 AC</t>
  </si>
  <si>
    <t>1141 FT4 SC1 US UB AR0 FG1 CS5 AC</t>
  </si>
  <si>
    <t>#S-PEDBFSMJ24V2</t>
  </si>
  <si>
    <t>#S-LATJ4D36, #S-LATJ4D42</t>
  </si>
  <si>
    <t xml:space="preserve"> #S-LATJJ2D36, W-WSL36JJ</t>
  </si>
  <si>
    <t>#STC-4272-RE-ALP-A72</t>
  </si>
  <si>
    <t xml:space="preserve"> #T-RDR3629DSG #T-RDR4229DSG</t>
  </si>
  <si>
    <t>#STC- 42144-RE-PBM</t>
  </si>
  <si>
    <t>#F30SQ-B5217-29 #F36SQ-B5222-29</t>
  </si>
  <si>
    <t>CFFA2448R</t>
  </si>
  <si>
    <t>Accepted - Pull profile &amp; finishes to be selected by Owner</t>
  </si>
  <si>
    <t>Accepted - Bench dimensions/radius to coordinate with shelving (see plans)</t>
  </si>
  <si>
    <t>Accepted - Bench dimensions to coordinate with shelving (see plans</t>
  </si>
  <si>
    <t>Accepted - Final finishes to be selected by Owner”</t>
  </si>
  <si>
    <t>Accepted - 4-legs with arms, back and seat to be fully upholstered</t>
  </si>
  <si>
    <t>Accepted - Proposed product must be provided with pull handles and magnets to gang shelving together, and dimensions/radius must coordinate with L6 Modular Soft Seating</t>
  </si>
  <si>
    <t>Accepted-Provide Duck</t>
  </si>
  <si>
    <t>Accepted-Provide Elephant</t>
  </si>
  <si>
    <t>Accepted-Provide Dog</t>
  </si>
  <si>
    <t>Accepted- Dimensions must coordinate with L7 Modular Soft Seating (see plans)</t>
  </si>
  <si>
    <t>Accepted- Dimensions must coordinate with L7 Modular Soft Seating (see plans).”</t>
  </si>
  <si>
    <t>Accepted -Dimension/radius must coordiante w/ L6 Modular Soft Seating</t>
  </si>
  <si>
    <t>Accepted-Bench dimensions to coordinate with shelving (see plans</t>
  </si>
  <si>
    <t>Accepted - Bench dimensions/radius to coordinate with shelving (see plans</t>
  </si>
  <si>
    <t>Accepted-back and seat to be fully upholstered</t>
  </si>
  <si>
    <t>Accepted - Chair arms to be fully adjustable, horizontally and vertically</t>
  </si>
  <si>
    <t>Accepted - Provide 30” and 36” as required, see plan</t>
  </si>
  <si>
    <t>Accepted - casters to be provided on all 4 legs</t>
  </si>
  <si>
    <t>Accepted-Laminate top to match classroom desks, finish to be selected by Owner.”</t>
  </si>
  <si>
    <t>Accepted-Provide perforated book box, backpack hook and locking casters on 4 legs</t>
  </si>
  <si>
    <t>Accepted-”Bench dimensions/radius to coordinate with shelving (see plans).”</t>
  </si>
  <si>
    <t>Accepted-Bench dimensions to coordinate with shelving (see plans)”</t>
  </si>
  <si>
    <t>Accepted-Curved bench to be provide with glides (vs legs)</t>
  </si>
  <si>
    <t>Accepted-Provide locking casters on all 4 legs</t>
  </si>
  <si>
    <t>Approved - Addm 2</t>
  </si>
  <si>
    <t>ESI Victory &amp; ESI EPPA 2</t>
  </si>
  <si>
    <t xml:space="preserve">Maverick Desking </t>
  </si>
  <si>
    <t>ESI Vicory &amp; ESI EPPA 2</t>
  </si>
  <si>
    <t>Maverick Laminate Desking</t>
  </si>
  <si>
    <t>Accepted -  Locking casters to be provided on all 4 legs.  Metal book box and backpack hook to be included</t>
  </si>
  <si>
    <t>Accepted - Laminate top to match classroom desks, finish to be selected by Owner.</t>
  </si>
  <si>
    <t>Fleetwood Designer 2.0, Cubby</t>
  </si>
  <si>
    <t>Base Model# DCB14820444N</t>
  </si>
  <si>
    <t>Base Model #: DCB24824444N</t>
  </si>
  <si>
    <t xml:space="preserve">Mooreco Hierarchy Adjustable Student Desk </t>
  </si>
  <si>
    <t>SMITH SYSTEM</t>
  </si>
  <si>
    <t>S01272 + SMSLT17190</t>
  </si>
  <si>
    <t xml:space="preserve">Global - Drift </t>
  </si>
  <si>
    <t>Global - Kate</t>
  </si>
  <si>
    <t>Mooreco Variable Height Ottoman</t>
  </si>
  <si>
    <t>Mooreco, Soft Seating 2 Tier</t>
  </si>
  <si>
    <t>SixInch - Animals Pouf Collection</t>
  </si>
  <si>
    <t>Jonti-Craft - Chef's Kitchen</t>
  </si>
  <si>
    <t xml:space="preserve">Jonti Craft - Big Book Easel </t>
  </si>
  <si>
    <t>CARPETS FOR KIDS - Pixel Perfect Rug</t>
  </si>
  <si>
    <t>5112-401</t>
  </si>
  <si>
    <t>5112-8010</t>
  </si>
  <si>
    <t>CARPETS FOR KIDS - Simple Shapes Seating Rug</t>
  </si>
  <si>
    <t>CARPETS FOR KIDS - KIDply Soft Solid Color Collection</t>
  </si>
  <si>
    <t>AMQ</t>
  </si>
  <si>
    <t>BODICHAIR</t>
  </si>
  <si>
    <t>Smith Systems Numbers Chair</t>
  </si>
  <si>
    <t>Steelcase - TS Series</t>
  </si>
  <si>
    <t>TS2PBF22MC</t>
  </si>
  <si>
    <t>Marco - Instrument Cabinet w/ 15 Openings</t>
  </si>
  <si>
    <t>BS101</t>
  </si>
  <si>
    <t>Marco Instrument Cabinet</t>
  </si>
  <si>
    <t>BS106</t>
  </si>
  <si>
    <t>BS117</t>
  </si>
  <si>
    <t>Teknion Ledger Storage</t>
  </si>
  <si>
    <t>SAFCO</t>
  </si>
  <si>
    <t>HLT364 &amp; HLT424</t>
  </si>
  <si>
    <t>HLT362</t>
  </si>
  <si>
    <t>Moorceco Schoolworks</t>
  </si>
  <si>
    <t>Marco Folio Cabinet</t>
  </si>
  <si>
    <t>BS400</t>
  </si>
  <si>
    <t>Askew</t>
  </si>
  <si>
    <t>Global - Drift Side Table</t>
  </si>
  <si>
    <t>8042SQ2216I</t>
  </si>
  <si>
    <t>01455 + 01503</t>
  </si>
  <si>
    <t>SitonIt - Rio Multi-purpose Chair</t>
  </si>
  <si>
    <t>1051FT1.PS</t>
  </si>
  <si>
    <t>SitonIt Qwiz Nesting Chair, Armless</t>
  </si>
  <si>
    <t>SitOnIt Flyte Nesting Chair</t>
  </si>
  <si>
    <t>26-1620013-0746</t>
  </si>
  <si>
    <t>Attachment G - Approved Substitution List</t>
  </si>
  <si>
    <t>JSI Native Conference Table</t>
  </si>
  <si>
    <t>Paragon A&amp;D Adjustable Height Activity Table</t>
  </si>
  <si>
    <t>SixInch - Bubble Ottoman</t>
  </si>
  <si>
    <t>Addendum 2 - AD2.07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</si>
</sst>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0"/>
      <name val="Arial Nova Light"/>
      <family val="2"/>
    </font>
    <font>
      <sz val="11"/>
      <color theme="1"/>
      <name val="Arial Nova Light"/>
      <family val="2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49" fontId="2" fillId="0" borderId="1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2">
    <cellStyle name="Normal" xfId="0" builtinId="0"/>
    <cellStyle name="Normal 7" xfId="1" xr:uid="{D7502B81-9EE9-4028-8517-5FF75BB149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itchell.sharepoint.com/sites/694200/Shared%20Documents/General/7022%20Nicholas/6.0%20%20Bid%20Ph_Furniture/Nicholas%20Furniture_OTB%20Checklist.xlsx" TargetMode="External"/><Relationship Id="rId1" Type="http://schemas.openxmlformats.org/officeDocument/2006/relationships/externalLinkPath" Target="/sites/694200/Shared%20Documents/General/7022%20Nicholas/6.0%20%20Bid%20Ph_Furniture/Nicholas%20Furniture_OTB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B Sched"/>
      <sheetName val="OTB Tasks"/>
      <sheetName val="FED"/>
      <sheetName val="Sub Rqsts"/>
      <sheetName val="Pre-Bid RFIs"/>
      <sheetName val="Addms"/>
      <sheetName val="Standard Bid Tab"/>
      <sheetName val="Blind Bid Tab"/>
      <sheetName val="CM Prep NOITA Docs "/>
      <sheetName val="NOITA Rtrn Matrix"/>
      <sheetName val="For Reference Furniture Catolog"/>
      <sheetName val="NTP Rtrn Matrix"/>
      <sheetName val="Next Step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B7898-43B8-41A1-898C-7292BFFA9387}">
  <sheetPr>
    <pageSetUpPr fitToPage="1"/>
  </sheetPr>
  <dimension ref="A1:K116"/>
  <sheetViews>
    <sheetView tabSelected="1" workbookViewId="0">
      <pane ySplit="3" topLeftCell="A4" activePane="bottomLeft" state="frozen"/>
      <selection pane="bottomLeft" activeCell="E9" sqref="E9"/>
    </sheetView>
  </sheetViews>
  <sheetFormatPr defaultRowHeight="14.5" x14ac:dyDescent="0.35"/>
  <cols>
    <col min="1" max="1" width="11.26953125" customWidth="1"/>
    <col min="2" max="2" width="7.08984375" style="1" customWidth="1"/>
    <col min="3" max="3" width="25.36328125" customWidth="1"/>
    <col min="4" max="4" width="52.81640625" style="10" customWidth="1"/>
    <col min="5" max="5" width="45.36328125" style="10" customWidth="1"/>
    <col min="6" max="6" width="30.453125" customWidth="1"/>
    <col min="7" max="7" width="28.26953125" style="10" customWidth="1"/>
    <col min="8" max="8" width="31.81640625" bestFit="1" customWidth="1"/>
    <col min="9" max="9" width="9.90625" customWidth="1"/>
    <col min="10" max="10" width="11" customWidth="1"/>
    <col min="11" max="11" width="22.1796875" customWidth="1"/>
  </cols>
  <sheetData>
    <row r="1" spans="1:11" ht="21.5" thickBot="1" x14ac:dyDescent="0.55000000000000004">
      <c r="A1" s="14" t="s">
        <v>319</v>
      </c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1" ht="21.5" thickBot="1" x14ac:dyDescent="0.55000000000000004">
      <c r="A2" s="14" t="s">
        <v>315</v>
      </c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1" s="2" customFormat="1" ht="26.5" thickBot="1" x14ac:dyDescent="0.4">
      <c r="A3" s="4" t="s">
        <v>135</v>
      </c>
      <c r="B3" s="5" t="s">
        <v>154</v>
      </c>
      <c r="C3" s="6" t="s">
        <v>136</v>
      </c>
      <c r="D3" s="9" t="s">
        <v>137</v>
      </c>
      <c r="E3" s="9" t="s">
        <v>138</v>
      </c>
      <c r="F3" s="6" t="s">
        <v>139</v>
      </c>
      <c r="G3" s="9" t="s">
        <v>140</v>
      </c>
      <c r="H3" s="6" t="s">
        <v>141</v>
      </c>
      <c r="I3" s="7" t="s">
        <v>149</v>
      </c>
      <c r="J3" s="7" t="s">
        <v>150</v>
      </c>
      <c r="K3" s="8" t="s">
        <v>153</v>
      </c>
    </row>
    <row r="4" spans="1:11" s="3" customFormat="1" ht="42" x14ac:dyDescent="0.35">
      <c r="A4" s="11" t="s">
        <v>26</v>
      </c>
      <c r="B4" s="13"/>
      <c r="C4" s="11" t="s">
        <v>7</v>
      </c>
      <c r="D4" s="12" t="s">
        <v>266</v>
      </c>
      <c r="E4" s="12" t="s">
        <v>265</v>
      </c>
      <c r="F4" s="11" t="s">
        <v>27</v>
      </c>
      <c r="G4" s="12" t="s">
        <v>270</v>
      </c>
      <c r="H4" s="11" t="s">
        <v>143</v>
      </c>
      <c r="I4" s="11"/>
      <c r="J4" s="11"/>
      <c r="K4" s="11" t="s">
        <v>264</v>
      </c>
    </row>
    <row r="5" spans="1:11" s="3" customFormat="1" ht="42" x14ac:dyDescent="0.35">
      <c r="A5" s="11" t="s">
        <v>26</v>
      </c>
      <c r="B5" s="13"/>
      <c r="C5" s="11" t="s">
        <v>7</v>
      </c>
      <c r="D5" s="12" t="s">
        <v>180</v>
      </c>
      <c r="E5" s="12"/>
      <c r="F5" s="11" t="s">
        <v>27</v>
      </c>
      <c r="G5" s="12" t="s">
        <v>270</v>
      </c>
      <c r="H5" s="11" t="s">
        <v>143</v>
      </c>
      <c r="I5" s="11"/>
      <c r="J5" s="11"/>
      <c r="K5" s="11" t="s">
        <v>264</v>
      </c>
    </row>
    <row r="6" spans="1:11" s="3" customFormat="1" ht="42" x14ac:dyDescent="0.35">
      <c r="A6" s="11" t="s">
        <v>26</v>
      </c>
      <c r="B6" s="13"/>
      <c r="C6" s="11" t="s">
        <v>7</v>
      </c>
      <c r="D6" s="12" t="s">
        <v>181</v>
      </c>
      <c r="E6" s="12"/>
      <c r="F6" s="11" t="s">
        <v>27</v>
      </c>
      <c r="G6" s="12" t="s">
        <v>270</v>
      </c>
      <c r="H6" s="11" t="s">
        <v>143</v>
      </c>
      <c r="I6" s="11"/>
      <c r="J6" s="11"/>
      <c r="K6" s="11" t="s">
        <v>264</v>
      </c>
    </row>
    <row r="7" spans="1:11" s="3" customFormat="1" ht="56" x14ac:dyDescent="0.35">
      <c r="A7" s="11" t="s">
        <v>86</v>
      </c>
      <c r="B7" s="13"/>
      <c r="C7" s="11" t="s">
        <v>49</v>
      </c>
      <c r="D7" s="12" t="s">
        <v>274</v>
      </c>
      <c r="E7" s="12"/>
      <c r="F7" s="11" t="s">
        <v>131</v>
      </c>
      <c r="G7" s="12" t="s">
        <v>269</v>
      </c>
      <c r="H7" s="11" t="s">
        <v>144</v>
      </c>
      <c r="I7" s="11"/>
      <c r="J7" s="11"/>
      <c r="K7" s="11" t="s">
        <v>264</v>
      </c>
    </row>
    <row r="8" spans="1:11" s="3" customFormat="1" ht="28" x14ac:dyDescent="0.35">
      <c r="A8" s="11" t="s">
        <v>86</v>
      </c>
      <c r="B8" s="13"/>
      <c r="C8" s="11" t="s">
        <v>49</v>
      </c>
      <c r="D8" s="12" t="s">
        <v>275</v>
      </c>
      <c r="E8" s="12" t="s">
        <v>276</v>
      </c>
      <c r="F8" s="11" t="s">
        <v>131</v>
      </c>
      <c r="G8" s="12" t="s">
        <v>257</v>
      </c>
      <c r="H8" s="11" t="s">
        <v>144</v>
      </c>
      <c r="I8" s="11"/>
      <c r="J8" s="11"/>
      <c r="K8" s="11" t="s">
        <v>264</v>
      </c>
    </row>
    <row r="9" spans="1:11" s="3" customFormat="1" ht="42" x14ac:dyDescent="0.35">
      <c r="A9" s="11" t="s">
        <v>86</v>
      </c>
      <c r="B9" s="13"/>
      <c r="C9" s="11" t="s">
        <v>49</v>
      </c>
      <c r="D9" s="12" t="s">
        <v>182</v>
      </c>
      <c r="E9" s="12"/>
      <c r="F9" s="11" t="s">
        <v>131</v>
      </c>
      <c r="G9" s="12" t="s">
        <v>259</v>
      </c>
      <c r="H9" s="11" t="s">
        <v>144</v>
      </c>
      <c r="I9" s="11"/>
      <c r="J9" s="11"/>
      <c r="K9" s="11" t="s">
        <v>264</v>
      </c>
    </row>
    <row r="10" spans="1:11" s="3" customFormat="1" ht="42" x14ac:dyDescent="0.35">
      <c r="A10" s="11" t="s">
        <v>6</v>
      </c>
      <c r="B10" s="13"/>
      <c r="C10" s="11" t="s">
        <v>7</v>
      </c>
      <c r="D10" s="12" t="s">
        <v>268</v>
      </c>
      <c r="E10" s="12" t="s">
        <v>267</v>
      </c>
      <c r="F10" s="11" t="s">
        <v>8</v>
      </c>
      <c r="G10" s="12" t="s">
        <v>258</v>
      </c>
      <c r="H10" s="11" t="s">
        <v>143</v>
      </c>
      <c r="I10" s="11"/>
      <c r="J10" s="11"/>
      <c r="K10" s="11" t="s">
        <v>264</v>
      </c>
    </row>
    <row r="11" spans="1:11" s="3" customFormat="1" ht="42" x14ac:dyDescent="0.35">
      <c r="A11" s="11" t="s">
        <v>6</v>
      </c>
      <c r="B11" s="13"/>
      <c r="C11" s="11" t="s">
        <v>7</v>
      </c>
      <c r="D11" s="12" t="s">
        <v>183</v>
      </c>
      <c r="E11" s="12"/>
      <c r="F11" s="11" t="s">
        <v>8</v>
      </c>
      <c r="G11" s="12" t="s">
        <v>258</v>
      </c>
      <c r="H11" s="11" t="s">
        <v>143</v>
      </c>
      <c r="I11" s="11"/>
      <c r="J11" s="11"/>
      <c r="K11" s="11" t="s">
        <v>264</v>
      </c>
    </row>
    <row r="12" spans="1:11" s="3" customFormat="1" ht="42" x14ac:dyDescent="0.35">
      <c r="A12" s="11" t="s">
        <v>6</v>
      </c>
      <c r="B12" s="13"/>
      <c r="C12" s="11" t="s">
        <v>7</v>
      </c>
      <c r="D12" s="12" t="s">
        <v>184</v>
      </c>
      <c r="E12" s="12"/>
      <c r="F12" s="11" t="s">
        <v>8</v>
      </c>
      <c r="G12" s="12" t="s">
        <v>258</v>
      </c>
      <c r="H12" s="11" t="s">
        <v>143</v>
      </c>
      <c r="I12" s="11"/>
      <c r="J12" s="11"/>
      <c r="K12" s="11" t="s">
        <v>264</v>
      </c>
    </row>
    <row r="13" spans="1:11" s="3" customFormat="1" x14ac:dyDescent="0.35">
      <c r="A13" s="11" t="s">
        <v>4</v>
      </c>
      <c r="B13" s="13"/>
      <c r="C13" s="11" t="s">
        <v>77</v>
      </c>
      <c r="D13" s="12" t="s">
        <v>160</v>
      </c>
      <c r="E13" s="12" t="s">
        <v>158</v>
      </c>
      <c r="F13" s="11" t="s">
        <v>5</v>
      </c>
      <c r="G13" s="12"/>
      <c r="H13" s="11" t="str">
        <f>VLOOKUP(A13,[1]!Furniture_Catalog[#Data],7,0)</f>
        <v>Limited Lifetime</v>
      </c>
      <c r="I13" s="11"/>
      <c r="J13" s="11"/>
      <c r="K13" s="11" t="s">
        <v>164</v>
      </c>
    </row>
    <row r="14" spans="1:11" s="3" customFormat="1" ht="42" x14ac:dyDescent="0.35">
      <c r="A14" s="11" t="s">
        <v>4</v>
      </c>
      <c r="B14" s="13"/>
      <c r="C14" s="11" t="s">
        <v>77</v>
      </c>
      <c r="D14" s="12" t="s">
        <v>165</v>
      </c>
      <c r="E14" s="12"/>
      <c r="F14" s="11" t="s">
        <v>5</v>
      </c>
      <c r="G14" s="12" t="s">
        <v>240</v>
      </c>
      <c r="H14" s="11" t="str">
        <f>VLOOKUP(A14,[1]!Furniture_Catalog[#Data],7,0)</f>
        <v>Limited Lifetime</v>
      </c>
      <c r="I14" s="11"/>
      <c r="J14" s="11"/>
      <c r="K14" s="11" t="s">
        <v>264</v>
      </c>
    </row>
    <row r="15" spans="1:11" s="3" customFormat="1" x14ac:dyDescent="0.35">
      <c r="A15" s="11" t="s">
        <v>4</v>
      </c>
      <c r="B15" s="13"/>
      <c r="C15" s="11" t="s">
        <v>77</v>
      </c>
      <c r="D15" s="12" t="s">
        <v>185</v>
      </c>
      <c r="E15" s="12"/>
      <c r="F15" s="11" t="s">
        <v>5</v>
      </c>
      <c r="G15" s="12"/>
      <c r="H15" s="11" t="str">
        <f>VLOOKUP(A15,[1]!Furniture_Catalog[#Data],7,0)</f>
        <v>Limited Lifetime</v>
      </c>
      <c r="I15" s="11"/>
      <c r="J15" s="11"/>
      <c r="K15" s="11" t="s">
        <v>264</v>
      </c>
    </row>
    <row r="16" spans="1:11" s="3" customFormat="1" x14ac:dyDescent="0.35">
      <c r="A16" s="11" t="s">
        <v>25</v>
      </c>
      <c r="B16" s="13"/>
      <c r="C16" s="11" t="s">
        <v>78</v>
      </c>
      <c r="D16" s="12" t="s">
        <v>160</v>
      </c>
      <c r="E16" s="12" t="s">
        <v>158</v>
      </c>
      <c r="F16" s="11" t="s">
        <v>5</v>
      </c>
      <c r="G16" s="12"/>
      <c r="H16" s="11" t="str">
        <f>VLOOKUP(A16,[1]!Furniture_Catalog[#Data],7,0)</f>
        <v>Limited Lifetime</v>
      </c>
      <c r="I16" s="11"/>
      <c r="J16" s="11"/>
      <c r="K16" s="11" t="s">
        <v>164</v>
      </c>
    </row>
    <row r="17" spans="1:11" s="3" customFormat="1" ht="42" x14ac:dyDescent="0.35">
      <c r="A17" s="11" t="s">
        <v>25</v>
      </c>
      <c r="B17" s="13"/>
      <c r="C17" s="11" t="s">
        <v>78</v>
      </c>
      <c r="D17" s="12" t="s">
        <v>165</v>
      </c>
      <c r="E17" s="12"/>
      <c r="F17" s="11" t="s">
        <v>5</v>
      </c>
      <c r="G17" s="12" t="s">
        <v>240</v>
      </c>
      <c r="H17" s="11" t="str">
        <f>VLOOKUP(A17,[1]!Furniture_Catalog[#Data],7,0)</f>
        <v>Limited Lifetime</v>
      </c>
      <c r="I17" s="11"/>
      <c r="J17" s="11"/>
      <c r="K17" s="11" t="s">
        <v>264</v>
      </c>
    </row>
    <row r="18" spans="1:11" s="3" customFormat="1" x14ac:dyDescent="0.35">
      <c r="A18" s="11" t="s">
        <v>25</v>
      </c>
      <c r="B18" s="13"/>
      <c r="C18" s="11" t="s">
        <v>78</v>
      </c>
      <c r="D18" s="12" t="s">
        <v>185</v>
      </c>
      <c r="E18" s="12"/>
      <c r="F18" s="11" t="s">
        <v>5</v>
      </c>
      <c r="G18" s="12"/>
      <c r="H18" s="11" t="str">
        <f>VLOOKUP(A18,[1]!Furniture_Catalog[#Data],7,0)</f>
        <v>Limited Lifetime</v>
      </c>
      <c r="I18" s="11"/>
      <c r="J18" s="11"/>
      <c r="K18" s="11" t="s">
        <v>264</v>
      </c>
    </row>
    <row r="19" spans="1:11" s="3" customFormat="1" x14ac:dyDescent="0.35">
      <c r="A19" s="11" t="s">
        <v>56</v>
      </c>
      <c r="B19" s="13"/>
      <c r="C19" s="11" t="s">
        <v>79</v>
      </c>
      <c r="D19" s="12" t="s">
        <v>160</v>
      </c>
      <c r="E19" s="12" t="s">
        <v>158</v>
      </c>
      <c r="F19" s="11" t="s">
        <v>5</v>
      </c>
      <c r="G19" s="12"/>
      <c r="H19" s="11" t="str">
        <f>VLOOKUP(A19,[1]!Furniture_Catalog[#Data],7,0)</f>
        <v>Limited Lifetime</v>
      </c>
      <c r="I19" s="11"/>
      <c r="J19" s="11"/>
      <c r="K19" s="11" t="s">
        <v>164</v>
      </c>
    </row>
    <row r="20" spans="1:11" s="3" customFormat="1" ht="42" x14ac:dyDescent="0.35">
      <c r="A20" s="11" t="s">
        <v>56</v>
      </c>
      <c r="B20" s="13"/>
      <c r="C20" s="11" t="s">
        <v>79</v>
      </c>
      <c r="D20" s="12" t="s">
        <v>165</v>
      </c>
      <c r="E20" s="12"/>
      <c r="F20" s="11" t="s">
        <v>5</v>
      </c>
      <c r="G20" s="12" t="s">
        <v>240</v>
      </c>
      <c r="H20" s="11" t="str">
        <f>VLOOKUP(A20,[1]!Furniture_Catalog[#Data],7,0)</f>
        <v>Limited Lifetime</v>
      </c>
      <c r="I20" s="11"/>
      <c r="J20" s="11"/>
      <c r="K20" s="11" t="s">
        <v>264</v>
      </c>
    </row>
    <row r="21" spans="1:11" s="3" customFormat="1" x14ac:dyDescent="0.35">
      <c r="A21" s="11" t="s">
        <v>56</v>
      </c>
      <c r="B21" s="13"/>
      <c r="C21" s="11" t="s">
        <v>79</v>
      </c>
      <c r="D21" s="12" t="s">
        <v>185</v>
      </c>
      <c r="E21" s="12"/>
      <c r="F21" s="11" t="s">
        <v>5</v>
      </c>
      <c r="G21" s="12"/>
      <c r="H21" s="11" t="str">
        <f>VLOOKUP(A21,[1]!Furniture_Catalog[#Data],7,0)</f>
        <v>Limited Lifetime</v>
      </c>
      <c r="I21" s="11"/>
      <c r="J21" s="11"/>
      <c r="K21" s="11" t="s">
        <v>264</v>
      </c>
    </row>
    <row r="22" spans="1:11" s="3" customFormat="1" x14ac:dyDescent="0.35">
      <c r="A22" s="11" t="s">
        <v>87</v>
      </c>
      <c r="B22" s="13"/>
      <c r="C22" s="11" t="s">
        <v>116</v>
      </c>
      <c r="D22" s="12" t="s">
        <v>160</v>
      </c>
      <c r="E22" s="12" t="s">
        <v>158</v>
      </c>
      <c r="F22" s="11" t="s">
        <v>5</v>
      </c>
      <c r="G22" s="12"/>
      <c r="H22" s="11" t="str">
        <f>VLOOKUP(A22,[1]!Furniture_Catalog[#Data],7,0)</f>
        <v>Limited Lifetime</v>
      </c>
      <c r="I22" s="11"/>
      <c r="J22" s="11"/>
      <c r="K22" s="11" t="s">
        <v>164</v>
      </c>
    </row>
    <row r="23" spans="1:11" s="3" customFormat="1" ht="42" x14ac:dyDescent="0.35">
      <c r="A23" s="11" t="s">
        <v>87</v>
      </c>
      <c r="B23" s="13"/>
      <c r="C23" s="11" t="s">
        <v>116</v>
      </c>
      <c r="D23" s="12" t="s">
        <v>165</v>
      </c>
      <c r="E23" s="12"/>
      <c r="F23" s="11" t="s">
        <v>5</v>
      </c>
      <c r="G23" s="12" t="s">
        <v>240</v>
      </c>
      <c r="H23" s="11" t="str">
        <f>VLOOKUP(A23,[1]!Furniture_Catalog[#Data],7,0)</f>
        <v>Limited Lifetime</v>
      </c>
      <c r="I23" s="11"/>
      <c r="J23" s="11"/>
      <c r="K23" s="11" t="s">
        <v>264</v>
      </c>
    </row>
    <row r="24" spans="1:11" s="3" customFormat="1" x14ac:dyDescent="0.35">
      <c r="A24" s="11" t="s">
        <v>87</v>
      </c>
      <c r="B24" s="13"/>
      <c r="C24" s="11" t="s">
        <v>116</v>
      </c>
      <c r="D24" s="12" t="s">
        <v>185</v>
      </c>
      <c r="E24" s="12"/>
      <c r="F24" s="11" t="s">
        <v>5</v>
      </c>
      <c r="G24" s="12"/>
      <c r="H24" s="11" t="str">
        <f>VLOOKUP(A24,[1]!Furniture_Catalog[#Data],7,0)</f>
        <v>Limited Lifetime</v>
      </c>
      <c r="I24" s="11"/>
      <c r="J24" s="11"/>
      <c r="K24" s="11" t="s">
        <v>264</v>
      </c>
    </row>
    <row r="25" spans="1:11" s="3" customFormat="1" x14ac:dyDescent="0.35">
      <c r="A25" s="11" t="s">
        <v>22</v>
      </c>
      <c r="B25" s="13"/>
      <c r="C25" s="11" t="s">
        <v>23</v>
      </c>
      <c r="D25" s="12" t="s">
        <v>186</v>
      </c>
      <c r="E25" s="12"/>
      <c r="F25" s="11" t="s">
        <v>24</v>
      </c>
      <c r="G25" s="12"/>
      <c r="H25" s="11" t="s">
        <v>146</v>
      </c>
      <c r="I25" s="11"/>
      <c r="J25" s="11"/>
      <c r="K25" s="11" t="s">
        <v>264</v>
      </c>
    </row>
    <row r="26" spans="1:11" s="3" customFormat="1" x14ac:dyDescent="0.35">
      <c r="A26" s="11" t="s">
        <v>31</v>
      </c>
      <c r="B26" s="13"/>
      <c r="C26" s="11" t="s">
        <v>44</v>
      </c>
      <c r="D26" s="12" t="s">
        <v>187</v>
      </c>
      <c r="E26" s="12"/>
      <c r="F26" s="11" t="s">
        <v>125</v>
      </c>
      <c r="G26" s="12"/>
      <c r="H26" s="11" t="s">
        <v>143</v>
      </c>
      <c r="I26" s="11"/>
      <c r="J26" s="11"/>
      <c r="K26" s="11" t="s">
        <v>264</v>
      </c>
    </row>
    <row r="27" spans="1:11" s="3" customFormat="1" x14ac:dyDescent="0.35">
      <c r="A27" s="11" t="s">
        <v>32</v>
      </c>
      <c r="B27" s="13"/>
      <c r="C27" s="11" t="s">
        <v>126</v>
      </c>
      <c r="D27" s="12" t="s">
        <v>188</v>
      </c>
      <c r="E27" s="12"/>
      <c r="F27" s="11" t="s">
        <v>127</v>
      </c>
      <c r="G27" s="12"/>
      <c r="H27" s="11" t="s">
        <v>143</v>
      </c>
      <c r="I27" s="11"/>
      <c r="J27" s="11"/>
      <c r="K27" s="11" t="s">
        <v>264</v>
      </c>
    </row>
    <row r="28" spans="1:11" s="3" customFormat="1" x14ac:dyDescent="0.35">
      <c r="A28" s="11" t="s">
        <v>36</v>
      </c>
      <c r="B28" s="13"/>
      <c r="C28" s="11" t="s">
        <v>37</v>
      </c>
      <c r="D28" s="12" t="s">
        <v>277</v>
      </c>
      <c r="E28" s="12">
        <v>8024</v>
      </c>
      <c r="F28" s="11" t="s">
        <v>3</v>
      </c>
      <c r="G28" s="12"/>
      <c r="H28" s="11" t="s">
        <v>146</v>
      </c>
      <c r="I28" s="11"/>
      <c r="J28" s="11"/>
      <c r="K28" s="11" t="s">
        <v>264</v>
      </c>
    </row>
    <row r="29" spans="1:11" s="3" customFormat="1" x14ac:dyDescent="0.35">
      <c r="A29" s="11" t="s">
        <v>38</v>
      </c>
      <c r="B29" s="13"/>
      <c r="C29" s="11" t="s">
        <v>39</v>
      </c>
      <c r="D29" s="12" t="s">
        <v>278</v>
      </c>
      <c r="E29" s="12">
        <v>2814</v>
      </c>
      <c r="F29" s="11" t="s">
        <v>3</v>
      </c>
      <c r="G29" s="12"/>
      <c r="H29" s="11" t="s">
        <v>146</v>
      </c>
      <c r="I29" s="11"/>
      <c r="J29" s="11"/>
      <c r="K29" s="11" t="s">
        <v>264</v>
      </c>
    </row>
    <row r="30" spans="1:11" s="3" customFormat="1" ht="56" x14ac:dyDescent="0.35">
      <c r="A30" s="11" t="s">
        <v>45</v>
      </c>
      <c r="B30" s="13"/>
      <c r="C30" s="11" t="s">
        <v>44</v>
      </c>
      <c r="D30" s="12" t="s">
        <v>166</v>
      </c>
      <c r="E30" s="12" t="s">
        <v>213</v>
      </c>
      <c r="F30" s="11" t="s">
        <v>46</v>
      </c>
      <c r="G30" s="12" t="s">
        <v>241</v>
      </c>
      <c r="H30" s="11" t="s">
        <v>145</v>
      </c>
      <c r="I30" s="11"/>
      <c r="J30" s="11"/>
      <c r="K30" s="11" t="s">
        <v>264</v>
      </c>
    </row>
    <row r="31" spans="1:11" s="3" customFormat="1" ht="56" x14ac:dyDescent="0.35">
      <c r="A31" s="11" t="s">
        <v>45</v>
      </c>
      <c r="B31" s="13"/>
      <c r="C31" s="11" t="s">
        <v>44</v>
      </c>
      <c r="D31" s="12" t="s">
        <v>279</v>
      </c>
      <c r="E31" s="12"/>
      <c r="F31" s="11" t="s">
        <v>46</v>
      </c>
      <c r="G31" s="12" t="s">
        <v>253</v>
      </c>
      <c r="H31" s="11" t="s">
        <v>145</v>
      </c>
      <c r="I31" s="11"/>
      <c r="J31" s="11"/>
      <c r="K31" s="11" t="s">
        <v>264</v>
      </c>
    </row>
    <row r="32" spans="1:11" s="3" customFormat="1" ht="56" x14ac:dyDescent="0.35">
      <c r="A32" s="11" t="s">
        <v>45</v>
      </c>
      <c r="B32" s="13"/>
      <c r="C32" s="11" t="s">
        <v>44</v>
      </c>
      <c r="D32" s="12" t="s">
        <v>189</v>
      </c>
      <c r="E32" s="12"/>
      <c r="F32" s="11" t="s">
        <v>46</v>
      </c>
      <c r="G32" s="12" t="s">
        <v>260</v>
      </c>
      <c r="H32" s="11" t="s">
        <v>145</v>
      </c>
      <c r="I32" s="11"/>
      <c r="J32" s="11"/>
      <c r="K32" s="11" t="s">
        <v>264</v>
      </c>
    </row>
    <row r="33" spans="1:11" s="3" customFormat="1" ht="42" x14ac:dyDescent="0.35">
      <c r="A33" s="11" t="s">
        <v>51</v>
      </c>
      <c r="B33" s="13"/>
      <c r="C33" s="11" t="s">
        <v>44</v>
      </c>
      <c r="D33" s="12" t="s">
        <v>166</v>
      </c>
      <c r="E33" s="12" t="s">
        <v>214</v>
      </c>
      <c r="F33" s="11" t="s">
        <v>70</v>
      </c>
      <c r="G33" s="12" t="s">
        <v>242</v>
      </c>
      <c r="H33" s="11" t="s">
        <v>145</v>
      </c>
      <c r="I33" s="11"/>
      <c r="J33" s="11"/>
      <c r="K33" s="11" t="s">
        <v>264</v>
      </c>
    </row>
    <row r="34" spans="1:11" s="3" customFormat="1" ht="42" x14ac:dyDescent="0.35">
      <c r="A34" s="11" t="s">
        <v>51</v>
      </c>
      <c r="B34" s="13"/>
      <c r="C34" s="11" t="s">
        <v>44</v>
      </c>
      <c r="D34" s="12" t="s">
        <v>279</v>
      </c>
      <c r="E34" s="12"/>
      <c r="F34" s="11" t="s">
        <v>70</v>
      </c>
      <c r="G34" s="12" t="s">
        <v>252</v>
      </c>
      <c r="H34" s="11" t="s">
        <v>145</v>
      </c>
      <c r="I34" s="11"/>
      <c r="J34" s="11"/>
      <c r="K34" s="11" t="s">
        <v>264</v>
      </c>
    </row>
    <row r="35" spans="1:11" s="3" customFormat="1" ht="42" x14ac:dyDescent="0.35">
      <c r="A35" s="11" t="s">
        <v>51</v>
      </c>
      <c r="B35" s="13"/>
      <c r="C35" s="11" t="s">
        <v>44</v>
      </c>
      <c r="D35" s="12" t="s">
        <v>190</v>
      </c>
      <c r="E35" s="12"/>
      <c r="F35" s="11" t="s">
        <v>70</v>
      </c>
      <c r="G35" s="12" t="s">
        <v>261</v>
      </c>
      <c r="H35" s="11" t="s">
        <v>145</v>
      </c>
      <c r="I35" s="11"/>
      <c r="J35" s="11"/>
      <c r="K35" s="11" t="s">
        <v>264</v>
      </c>
    </row>
    <row r="36" spans="1:11" s="3" customFormat="1" x14ac:dyDescent="0.35">
      <c r="A36" s="11" t="s">
        <v>52</v>
      </c>
      <c r="B36" s="13"/>
      <c r="C36" s="11" t="s">
        <v>53</v>
      </c>
      <c r="D36" s="12" t="s">
        <v>279</v>
      </c>
      <c r="E36" s="12"/>
      <c r="F36" s="11" t="s">
        <v>132</v>
      </c>
      <c r="G36" s="12"/>
      <c r="H36" s="11" t="s">
        <v>143</v>
      </c>
      <c r="I36" s="11"/>
      <c r="J36" s="11"/>
      <c r="K36" s="11" t="s">
        <v>264</v>
      </c>
    </row>
    <row r="37" spans="1:11" s="3" customFormat="1" ht="28" x14ac:dyDescent="0.35">
      <c r="A37" s="11" t="s">
        <v>52</v>
      </c>
      <c r="B37" s="13"/>
      <c r="C37" s="11" t="s">
        <v>53</v>
      </c>
      <c r="D37" s="12" t="s">
        <v>189</v>
      </c>
      <c r="E37" s="12"/>
      <c r="F37" s="11" t="s">
        <v>132</v>
      </c>
      <c r="G37" s="12" t="s">
        <v>262</v>
      </c>
      <c r="H37" s="11" t="s">
        <v>143</v>
      </c>
      <c r="I37" s="11"/>
      <c r="J37" s="11"/>
      <c r="K37" s="11" t="s">
        <v>264</v>
      </c>
    </row>
    <row r="38" spans="1:11" s="3" customFormat="1" x14ac:dyDescent="0.35">
      <c r="A38" s="11" t="s">
        <v>69</v>
      </c>
      <c r="B38" s="13"/>
      <c r="C38" s="11" t="s">
        <v>54</v>
      </c>
      <c r="D38" s="12" t="s">
        <v>280</v>
      </c>
      <c r="E38" s="12"/>
      <c r="F38" s="11" t="s">
        <v>55</v>
      </c>
      <c r="G38" s="12"/>
      <c r="H38" s="11" t="s">
        <v>143</v>
      </c>
      <c r="I38" s="11"/>
      <c r="J38" s="11"/>
      <c r="K38" s="11" t="s">
        <v>264</v>
      </c>
    </row>
    <row r="39" spans="1:11" s="3" customFormat="1" x14ac:dyDescent="0.35">
      <c r="A39" s="11" t="s">
        <v>97</v>
      </c>
      <c r="B39" s="13"/>
      <c r="C39" s="11" t="s">
        <v>107</v>
      </c>
      <c r="D39" s="12" t="s">
        <v>281</v>
      </c>
      <c r="E39" s="12"/>
      <c r="F39" s="11" t="s">
        <v>108</v>
      </c>
      <c r="G39" s="12" t="s">
        <v>246</v>
      </c>
      <c r="H39" s="11" t="s">
        <v>143</v>
      </c>
      <c r="I39" s="11"/>
      <c r="J39" s="11"/>
      <c r="K39" s="11" t="s">
        <v>264</v>
      </c>
    </row>
    <row r="40" spans="1:11" s="3" customFormat="1" x14ac:dyDescent="0.35">
      <c r="A40" s="11" t="s">
        <v>98</v>
      </c>
      <c r="B40" s="13"/>
      <c r="C40" s="11" t="s">
        <v>107</v>
      </c>
      <c r="D40" s="12" t="s">
        <v>281</v>
      </c>
      <c r="E40" s="12"/>
      <c r="F40" s="11" t="s">
        <v>109</v>
      </c>
      <c r="G40" s="12" t="s">
        <v>247</v>
      </c>
      <c r="H40" s="11" t="s">
        <v>143</v>
      </c>
      <c r="I40" s="11"/>
      <c r="J40" s="11"/>
      <c r="K40" s="11" t="s">
        <v>264</v>
      </c>
    </row>
    <row r="41" spans="1:11" s="3" customFormat="1" x14ac:dyDescent="0.35">
      <c r="A41" s="11" t="s">
        <v>99</v>
      </c>
      <c r="B41" s="13"/>
      <c r="C41" s="11" t="s">
        <v>107</v>
      </c>
      <c r="D41" s="12" t="s">
        <v>281</v>
      </c>
      <c r="E41" s="12"/>
      <c r="F41" s="11" t="s">
        <v>110</v>
      </c>
      <c r="G41" s="12" t="s">
        <v>248</v>
      </c>
      <c r="H41" s="11" t="s">
        <v>143</v>
      </c>
      <c r="I41" s="11"/>
      <c r="J41" s="11"/>
      <c r="K41" s="11" t="s">
        <v>264</v>
      </c>
    </row>
    <row r="42" spans="1:11" s="3" customFormat="1" x14ac:dyDescent="0.35">
      <c r="A42" s="11" t="s">
        <v>100</v>
      </c>
      <c r="B42" s="13"/>
      <c r="C42" s="11" t="s">
        <v>111</v>
      </c>
      <c r="D42" s="12" t="s">
        <v>282</v>
      </c>
      <c r="E42" s="12"/>
      <c r="F42" s="11" t="s">
        <v>112</v>
      </c>
      <c r="G42" s="12"/>
      <c r="H42" s="11" t="s">
        <v>146</v>
      </c>
      <c r="I42" s="11"/>
      <c r="J42" s="11"/>
      <c r="K42" s="11" t="s">
        <v>264</v>
      </c>
    </row>
    <row r="43" spans="1:11" s="3" customFormat="1" x14ac:dyDescent="0.35">
      <c r="A43" s="11" t="s">
        <v>101</v>
      </c>
      <c r="B43" s="13"/>
      <c r="C43" s="11" t="s">
        <v>113</v>
      </c>
      <c r="D43" s="12" t="s">
        <v>283</v>
      </c>
      <c r="E43" s="12"/>
      <c r="F43" s="11" t="s">
        <v>114</v>
      </c>
      <c r="G43" s="12"/>
      <c r="H43" s="11" t="s">
        <v>146</v>
      </c>
      <c r="I43" s="11"/>
      <c r="J43" s="11"/>
      <c r="K43" s="11" t="s">
        <v>264</v>
      </c>
    </row>
    <row r="44" spans="1:11" s="3" customFormat="1" x14ac:dyDescent="0.35">
      <c r="A44" s="11" t="s">
        <v>93</v>
      </c>
      <c r="B44" s="13"/>
      <c r="C44" s="11" t="s">
        <v>105</v>
      </c>
      <c r="D44" s="12" t="s">
        <v>284</v>
      </c>
      <c r="E44" s="12">
        <v>64818</v>
      </c>
      <c r="F44" s="11" t="s">
        <v>106</v>
      </c>
      <c r="G44" s="12"/>
      <c r="H44" s="11" t="s">
        <v>145</v>
      </c>
      <c r="I44" s="11"/>
      <c r="J44" s="11"/>
      <c r="K44" s="11" t="s">
        <v>264</v>
      </c>
    </row>
    <row r="45" spans="1:11" s="3" customFormat="1" x14ac:dyDescent="0.35">
      <c r="A45" s="11" t="s">
        <v>94</v>
      </c>
      <c r="B45" s="13"/>
      <c r="C45" s="11" t="s">
        <v>105</v>
      </c>
      <c r="D45" s="12" t="s">
        <v>287</v>
      </c>
      <c r="E45" s="12">
        <v>3234</v>
      </c>
      <c r="F45" s="11" t="s">
        <v>106</v>
      </c>
      <c r="G45" s="12"/>
      <c r="H45" s="11" t="s">
        <v>145</v>
      </c>
      <c r="I45" s="11"/>
      <c r="J45" s="11"/>
      <c r="K45" s="11" t="s">
        <v>264</v>
      </c>
    </row>
    <row r="46" spans="1:11" s="3" customFormat="1" x14ac:dyDescent="0.35">
      <c r="A46" s="11" t="s">
        <v>95</v>
      </c>
      <c r="B46" s="13"/>
      <c r="C46" s="11" t="s">
        <v>105</v>
      </c>
      <c r="D46" s="12" t="s">
        <v>288</v>
      </c>
      <c r="E46" s="12" t="s">
        <v>285</v>
      </c>
      <c r="F46" s="11" t="s">
        <v>106</v>
      </c>
      <c r="G46" s="12"/>
      <c r="H46" s="11" t="s">
        <v>145</v>
      </c>
      <c r="I46" s="11"/>
      <c r="J46" s="11"/>
      <c r="K46" s="11" t="s">
        <v>264</v>
      </c>
    </row>
    <row r="47" spans="1:11" s="3" customFormat="1" x14ac:dyDescent="0.35">
      <c r="A47" s="11" t="s">
        <v>96</v>
      </c>
      <c r="B47" s="13"/>
      <c r="C47" s="11" t="s">
        <v>105</v>
      </c>
      <c r="D47" s="12" t="s">
        <v>288</v>
      </c>
      <c r="E47" s="12" t="s">
        <v>286</v>
      </c>
      <c r="F47" s="11" t="s">
        <v>133</v>
      </c>
      <c r="G47" s="12"/>
      <c r="H47" s="11" t="s">
        <v>145</v>
      </c>
      <c r="I47" s="11"/>
      <c r="J47" s="11"/>
      <c r="K47" s="11" t="s">
        <v>264</v>
      </c>
    </row>
    <row r="48" spans="1:11" s="3" customFormat="1" ht="28" x14ac:dyDescent="0.35">
      <c r="A48" s="11" t="s">
        <v>84</v>
      </c>
      <c r="B48" s="13"/>
      <c r="C48" s="11" t="s">
        <v>2</v>
      </c>
      <c r="D48" s="12" t="s">
        <v>167</v>
      </c>
      <c r="E48" s="12" t="s">
        <v>215</v>
      </c>
      <c r="F48" s="11" t="s">
        <v>3</v>
      </c>
      <c r="G48" s="12" t="s">
        <v>243</v>
      </c>
      <c r="H48" s="11" t="s">
        <v>144</v>
      </c>
      <c r="I48" s="11"/>
      <c r="J48" s="11"/>
      <c r="K48" s="11" t="s">
        <v>264</v>
      </c>
    </row>
    <row r="49" spans="1:11" s="3" customFormat="1" x14ac:dyDescent="0.35">
      <c r="A49" s="11" t="s">
        <v>84</v>
      </c>
      <c r="B49" s="13"/>
      <c r="C49" s="11" t="s">
        <v>2</v>
      </c>
      <c r="D49" s="12" t="s">
        <v>179</v>
      </c>
      <c r="E49" s="12"/>
      <c r="F49" s="11" t="s">
        <v>3</v>
      </c>
      <c r="G49" s="12"/>
      <c r="H49" s="11" t="s">
        <v>144</v>
      </c>
      <c r="I49" s="11"/>
      <c r="J49" s="11"/>
      <c r="K49" s="11" t="s">
        <v>264</v>
      </c>
    </row>
    <row r="50" spans="1:11" s="3" customFormat="1" ht="42" x14ac:dyDescent="0.35">
      <c r="A50" s="11" t="s">
        <v>84</v>
      </c>
      <c r="B50" s="13"/>
      <c r="C50" s="11" t="s">
        <v>2</v>
      </c>
      <c r="D50" s="12" t="s">
        <v>289</v>
      </c>
      <c r="E50" s="12" t="s">
        <v>290</v>
      </c>
      <c r="F50" s="11" t="s">
        <v>3</v>
      </c>
      <c r="G50" s="12" t="s">
        <v>255</v>
      </c>
      <c r="H50" s="11" t="s">
        <v>144</v>
      </c>
      <c r="I50" s="11"/>
      <c r="J50" s="11"/>
      <c r="K50" s="11" t="s">
        <v>264</v>
      </c>
    </row>
    <row r="51" spans="1:11" s="3" customFormat="1" x14ac:dyDescent="0.35">
      <c r="A51" s="11" t="s">
        <v>85</v>
      </c>
      <c r="B51" s="13"/>
      <c r="C51" s="11" t="s">
        <v>29</v>
      </c>
      <c r="D51" s="12" t="s">
        <v>291</v>
      </c>
      <c r="E51" s="12"/>
      <c r="F51" s="11" t="s">
        <v>102</v>
      </c>
      <c r="G51" s="12"/>
      <c r="H51" s="11" t="s">
        <v>143</v>
      </c>
      <c r="I51" s="11"/>
      <c r="J51" s="11"/>
      <c r="K51" s="11" t="s">
        <v>264</v>
      </c>
    </row>
    <row r="52" spans="1:11" s="3" customFormat="1" ht="42" x14ac:dyDescent="0.35">
      <c r="A52" s="11" t="s">
        <v>12</v>
      </c>
      <c r="B52" s="13"/>
      <c r="C52" s="11" t="s">
        <v>13</v>
      </c>
      <c r="D52" s="12" t="s">
        <v>169</v>
      </c>
      <c r="E52" s="12"/>
      <c r="F52" s="11" t="s">
        <v>3</v>
      </c>
      <c r="G52" s="12" t="s">
        <v>244</v>
      </c>
      <c r="H52" s="11" t="s">
        <v>143</v>
      </c>
      <c r="I52" s="11"/>
      <c r="J52" s="11"/>
      <c r="K52" s="11" t="s">
        <v>264</v>
      </c>
    </row>
    <row r="53" spans="1:11" s="3" customFormat="1" ht="28" x14ac:dyDescent="0.35">
      <c r="A53" s="11" t="s">
        <v>12</v>
      </c>
      <c r="B53" s="13"/>
      <c r="C53" s="11" t="s">
        <v>13</v>
      </c>
      <c r="D53" s="12" t="s">
        <v>178</v>
      </c>
      <c r="E53" s="12"/>
      <c r="F53" s="11" t="s">
        <v>3</v>
      </c>
      <c r="G53" s="12" t="s">
        <v>254</v>
      </c>
      <c r="H53" s="11" t="s">
        <v>143</v>
      </c>
      <c r="I53" s="11"/>
      <c r="J53" s="11"/>
      <c r="K53" s="11" t="s">
        <v>264</v>
      </c>
    </row>
    <row r="54" spans="1:11" s="3" customFormat="1" ht="28" x14ac:dyDescent="0.35">
      <c r="A54" s="11" t="s">
        <v>12</v>
      </c>
      <c r="B54" s="13"/>
      <c r="C54" s="11" t="s">
        <v>13</v>
      </c>
      <c r="D54" s="12" t="s">
        <v>191</v>
      </c>
      <c r="E54" s="12" t="s">
        <v>224</v>
      </c>
      <c r="F54" s="11" t="s">
        <v>3</v>
      </c>
      <c r="G54" s="12"/>
      <c r="H54" s="11" t="s">
        <v>143</v>
      </c>
      <c r="I54" s="11"/>
      <c r="J54" s="11"/>
      <c r="K54" s="11" t="s">
        <v>264</v>
      </c>
    </row>
    <row r="55" spans="1:11" s="3" customFormat="1" x14ac:dyDescent="0.35">
      <c r="A55" s="11" t="s">
        <v>18</v>
      </c>
      <c r="B55" s="13"/>
      <c r="C55" s="11" t="s">
        <v>19</v>
      </c>
      <c r="D55" s="12" t="s">
        <v>310</v>
      </c>
      <c r="E55" s="12" t="s">
        <v>311</v>
      </c>
      <c r="F55" s="11" t="s">
        <v>3</v>
      </c>
      <c r="G55" s="12"/>
      <c r="H55" s="11" t="s">
        <v>143</v>
      </c>
      <c r="I55" s="11"/>
      <c r="J55" s="11"/>
      <c r="K55" s="11" t="s">
        <v>264</v>
      </c>
    </row>
    <row r="56" spans="1:11" s="3" customFormat="1" x14ac:dyDescent="0.35">
      <c r="A56" s="11" t="s">
        <v>18</v>
      </c>
      <c r="B56" s="13"/>
      <c r="C56" s="11" t="s">
        <v>19</v>
      </c>
      <c r="D56" s="12" t="s">
        <v>192</v>
      </c>
      <c r="E56" s="12"/>
      <c r="F56" s="11" t="s">
        <v>3</v>
      </c>
      <c r="G56" s="12"/>
      <c r="H56" s="11" t="s">
        <v>143</v>
      </c>
      <c r="I56" s="11"/>
      <c r="J56" s="11"/>
      <c r="K56" s="11" t="s">
        <v>264</v>
      </c>
    </row>
    <row r="57" spans="1:11" s="3" customFormat="1" x14ac:dyDescent="0.35">
      <c r="A57" s="11" t="s">
        <v>18</v>
      </c>
      <c r="B57" s="13"/>
      <c r="C57" s="11" t="s">
        <v>19</v>
      </c>
      <c r="D57" s="12" t="s">
        <v>193</v>
      </c>
      <c r="E57" s="12" t="s">
        <v>225</v>
      </c>
      <c r="F57" s="11" t="s">
        <v>3</v>
      </c>
      <c r="G57" s="12"/>
      <c r="H57" s="11" t="s">
        <v>143</v>
      </c>
      <c r="I57" s="11"/>
      <c r="J57" s="11"/>
      <c r="K57" s="11" t="s">
        <v>264</v>
      </c>
    </row>
    <row r="58" spans="1:11" s="3" customFormat="1" x14ac:dyDescent="0.35">
      <c r="A58" s="11" t="s">
        <v>18</v>
      </c>
      <c r="B58" s="13"/>
      <c r="C58" s="11" t="s">
        <v>19</v>
      </c>
      <c r="D58" s="12" t="s">
        <v>194</v>
      </c>
      <c r="E58" s="12" t="s">
        <v>226</v>
      </c>
      <c r="F58" s="11" t="s">
        <v>3</v>
      </c>
      <c r="G58" s="12"/>
      <c r="H58" s="11" t="s">
        <v>143</v>
      </c>
      <c r="I58" s="11"/>
      <c r="J58" s="11"/>
      <c r="K58" s="11" t="s">
        <v>264</v>
      </c>
    </row>
    <row r="59" spans="1:11" s="3" customFormat="1" ht="28" x14ac:dyDescent="0.35">
      <c r="A59" s="11" t="s">
        <v>20</v>
      </c>
      <c r="B59" s="13"/>
      <c r="C59" s="11" t="str">
        <f>VLOOKUP(A59,[1]!Furniture_Catalog[#Data],2,0)</f>
        <v>Café Chair</v>
      </c>
      <c r="D59" s="12" t="s">
        <v>151</v>
      </c>
      <c r="E59" s="12" t="s">
        <v>152</v>
      </c>
      <c r="F59" s="11" t="s">
        <v>3</v>
      </c>
      <c r="G59" s="12"/>
      <c r="H59" s="11" t="str">
        <f>VLOOKUP(A59,[1]!Furniture_Catalog[#Data],7,0)</f>
        <v>Limited Lifetime</v>
      </c>
      <c r="I59" s="11"/>
      <c r="J59" s="11"/>
      <c r="K59" s="11" t="s">
        <v>164</v>
      </c>
    </row>
    <row r="60" spans="1:11" s="3" customFormat="1" x14ac:dyDescent="0.35">
      <c r="A60" s="11" t="s">
        <v>20</v>
      </c>
      <c r="B60" s="13"/>
      <c r="C60" s="11" t="s">
        <v>19</v>
      </c>
      <c r="D60" s="12" t="s">
        <v>195</v>
      </c>
      <c r="E60" s="12" t="s">
        <v>227</v>
      </c>
      <c r="F60" s="11" t="s">
        <v>3</v>
      </c>
      <c r="G60" s="12"/>
      <c r="H60" s="11" t="s">
        <v>143</v>
      </c>
      <c r="I60" s="11"/>
      <c r="J60" s="11"/>
      <c r="K60" s="11" t="s">
        <v>264</v>
      </c>
    </row>
    <row r="61" spans="1:11" s="3" customFormat="1" x14ac:dyDescent="0.35">
      <c r="A61" s="11" t="s">
        <v>20</v>
      </c>
      <c r="B61" s="13"/>
      <c r="C61" s="11" t="s">
        <v>19</v>
      </c>
      <c r="D61" s="12" t="s">
        <v>196</v>
      </c>
      <c r="E61" s="12" t="s">
        <v>228</v>
      </c>
      <c r="F61" s="11" t="s">
        <v>3</v>
      </c>
      <c r="G61" s="12"/>
      <c r="H61" s="11" t="s">
        <v>143</v>
      </c>
      <c r="I61" s="11"/>
      <c r="J61" s="11"/>
      <c r="K61" s="11" t="s">
        <v>264</v>
      </c>
    </row>
    <row r="62" spans="1:11" s="3" customFormat="1" x14ac:dyDescent="0.35">
      <c r="A62" s="11" t="s">
        <v>21</v>
      </c>
      <c r="B62" s="13"/>
      <c r="C62" s="11" t="s">
        <v>130</v>
      </c>
      <c r="D62" s="12" t="s">
        <v>168</v>
      </c>
      <c r="E62" s="12" t="s">
        <v>216</v>
      </c>
      <c r="F62" s="11" t="s">
        <v>3</v>
      </c>
      <c r="G62" s="12"/>
      <c r="H62" s="11" t="s">
        <v>145</v>
      </c>
      <c r="I62" s="11"/>
      <c r="J62" s="11"/>
      <c r="K62" s="11" t="s">
        <v>264</v>
      </c>
    </row>
    <row r="63" spans="1:11" s="3" customFormat="1" x14ac:dyDescent="0.35">
      <c r="A63" s="11" t="s">
        <v>42</v>
      </c>
      <c r="B63" s="13"/>
      <c r="C63" s="11" t="s">
        <v>63</v>
      </c>
      <c r="D63" s="12" t="s">
        <v>197</v>
      </c>
      <c r="E63" s="12" t="s">
        <v>229</v>
      </c>
      <c r="F63" s="11" t="s">
        <v>68</v>
      </c>
      <c r="G63" s="12"/>
      <c r="H63" s="11" t="s">
        <v>143</v>
      </c>
      <c r="I63" s="11"/>
      <c r="J63" s="11"/>
      <c r="K63" s="11" t="s">
        <v>264</v>
      </c>
    </row>
    <row r="64" spans="1:11" s="3" customFormat="1" x14ac:dyDescent="0.35">
      <c r="A64" s="11" t="s">
        <v>42</v>
      </c>
      <c r="B64" s="13"/>
      <c r="C64" s="11" t="s">
        <v>63</v>
      </c>
      <c r="D64" s="12" t="s">
        <v>318</v>
      </c>
      <c r="E64" s="12"/>
      <c r="F64" s="11" t="s">
        <v>68</v>
      </c>
      <c r="G64" s="12"/>
      <c r="H64" s="11"/>
      <c r="I64" s="11"/>
      <c r="J64" s="11"/>
      <c r="K64" s="11"/>
    </row>
    <row r="65" spans="1:11" s="3" customFormat="1" ht="28" x14ac:dyDescent="0.35">
      <c r="A65" s="11" t="s">
        <v>62</v>
      </c>
      <c r="B65" s="13"/>
      <c r="C65" s="11" t="s">
        <v>65</v>
      </c>
      <c r="D65" s="12" t="s">
        <v>15</v>
      </c>
      <c r="E65" s="12" t="s">
        <v>159</v>
      </c>
      <c r="F65" s="11" t="s">
        <v>103</v>
      </c>
      <c r="G65" s="12"/>
      <c r="H65" s="11" t="s">
        <v>143</v>
      </c>
      <c r="I65" s="11"/>
      <c r="J65" s="11"/>
      <c r="K65" s="11" t="s">
        <v>164</v>
      </c>
    </row>
    <row r="66" spans="1:11" s="3" customFormat="1" x14ac:dyDescent="0.35">
      <c r="A66" s="11" t="s">
        <v>163</v>
      </c>
      <c r="B66" s="13"/>
      <c r="C66" s="11" t="s">
        <v>67</v>
      </c>
      <c r="D66" s="12" t="s">
        <v>15</v>
      </c>
      <c r="E66" s="12"/>
      <c r="F66" s="11" t="s">
        <v>104</v>
      </c>
      <c r="G66" s="12" t="s">
        <v>66</v>
      </c>
      <c r="H66" s="11" t="s">
        <v>143</v>
      </c>
      <c r="I66" s="11"/>
      <c r="J66" s="11"/>
      <c r="K66" s="11" t="s">
        <v>164</v>
      </c>
    </row>
    <row r="67" spans="1:11" s="3" customFormat="1" x14ac:dyDescent="0.35">
      <c r="A67" s="11" t="s">
        <v>64</v>
      </c>
      <c r="B67" s="13"/>
      <c r="C67" s="11" t="s">
        <v>120</v>
      </c>
      <c r="D67" s="12" t="s">
        <v>313</v>
      </c>
      <c r="E67" s="12" t="s">
        <v>314</v>
      </c>
      <c r="F67" s="11" t="s">
        <v>121</v>
      </c>
      <c r="G67" s="12"/>
      <c r="H67" s="11" t="s">
        <v>146</v>
      </c>
      <c r="I67" s="11"/>
      <c r="J67" s="11"/>
      <c r="K67" s="11" t="s">
        <v>264</v>
      </c>
    </row>
    <row r="68" spans="1:11" s="3" customFormat="1" x14ac:dyDescent="0.35">
      <c r="A68" s="11" t="s">
        <v>64</v>
      </c>
      <c r="B68" s="13"/>
      <c r="C68" s="11" t="s">
        <v>120</v>
      </c>
      <c r="D68" s="12" t="s">
        <v>198</v>
      </c>
      <c r="E68" s="12" t="s">
        <v>230</v>
      </c>
      <c r="F68" s="11" t="s">
        <v>121</v>
      </c>
      <c r="G68" s="12"/>
      <c r="H68" s="11" t="s">
        <v>146</v>
      </c>
      <c r="I68" s="11"/>
      <c r="J68" s="11"/>
      <c r="K68" s="11" t="s">
        <v>264</v>
      </c>
    </row>
    <row r="69" spans="1:11" s="3" customFormat="1" x14ac:dyDescent="0.35">
      <c r="A69" s="11" t="s">
        <v>64</v>
      </c>
      <c r="B69" s="13"/>
      <c r="C69" s="11" t="s">
        <v>120</v>
      </c>
      <c r="D69" s="12" t="s">
        <v>312</v>
      </c>
      <c r="E69" s="12" t="s">
        <v>231</v>
      </c>
      <c r="F69" s="11" t="s">
        <v>121</v>
      </c>
      <c r="G69" s="12"/>
      <c r="H69" s="11" t="s">
        <v>146</v>
      </c>
      <c r="I69" s="11"/>
      <c r="J69" s="11"/>
      <c r="K69" s="11" t="s">
        <v>264</v>
      </c>
    </row>
    <row r="70" spans="1:11" s="3" customFormat="1" x14ac:dyDescent="0.35">
      <c r="A70" s="11" t="s">
        <v>88</v>
      </c>
      <c r="B70" s="13"/>
      <c r="C70" s="11" t="s">
        <v>28</v>
      </c>
      <c r="D70" s="12" t="s">
        <v>292</v>
      </c>
      <c r="E70" s="12" t="s">
        <v>293</v>
      </c>
      <c r="F70" s="11" t="s">
        <v>142</v>
      </c>
      <c r="G70" s="12"/>
      <c r="H70" s="11" t="s">
        <v>146</v>
      </c>
      <c r="I70" s="11"/>
      <c r="J70" s="11"/>
      <c r="K70" s="11" t="s">
        <v>264</v>
      </c>
    </row>
    <row r="71" spans="1:11" s="3" customFormat="1" x14ac:dyDescent="0.35">
      <c r="A71" s="11" t="s">
        <v>88</v>
      </c>
      <c r="B71" s="13"/>
      <c r="C71" s="11" t="s">
        <v>28</v>
      </c>
      <c r="D71" s="12" t="s">
        <v>199</v>
      </c>
      <c r="E71" s="12" t="s">
        <v>232</v>
      </c>
      <c r="F71" s="11" t="s">
        <v>142</v>
      </c>
      <c r="G71" s="12"/>
      <c r="H71" s="11" t="s">
        <v>146</v>
      </c>
      <c r="I71" s="11"/>
      <c r="J71" s="11"/>
      <c r="K71" s="11" t="s">
        <v>264</v>
      </c>
    </row>
    <row r="72" spans="1:11" s="3" customFormat="1" x14ac:dyDescent="0.35">
      <c r="A72" s="11" t="s">
        <v>82</v>
      </c>
      <c r="B72" s="13"/>
      <c r="C72" s="11" t="s">
        <v>61</v>
      </c>
      <c r="D72" s="12" t="s">
        <v>294</v>
      </c>
      <c r="E72" s="12" t="s">
        <v>295</v>
      </c>
      <c r="F72" s="11" t="s">
        <v>59</v>
      </c>
      <c r="G72" s="12"/>
      <c r="H72" s="11" t="s">
        <v>145</v>
      </c>
      <c r="I72" s="11"/>
      <c r="J72" s="11"/>
      <c r="K72" s="11" t="s">
        <v>264</v>
      </c>
    </row>
    <row r="73" spans="1:11" s="3" customFormat="1" x14ac:dyDescent="0.35">
      <c r="A73" s="11" t="s">
        <v>83</v>
      </c>
      <c r="B73" s="13"/>
      <c r="C73" s="11" t="s">
        <v>61</v>
      </c>
      <c r="D73" s="12" t="s">
        <v>296</v>
      </c>
      <c r="E73" s="12" t="s">
        <v>297</v>
      </c>
      <c r="F73" s="11" t="s">
        <v>59</v>
      </c>
      <c r="G73" s="12"/>
      <c r="H73" s="11" t="s">
        <v>145</v>
      </c>
      <c r="I73" s="11"/>
      <c r="J73" s="11"/>
      <c r="K73" s="11" t="s">
        <v>264</v>
      </c>
    </row>
    <row r="74" spans="1:11" s="3" customFormat="1" x14ac:dyDescent="0.35">
      <c r="A74" s="11" t="s">
        <v>89</v>
      </c>
      <c r="B74" s="13"/>
      <c r="C74" s="11" t="s">
        <v>61</v>
      </c>
      <c r="D74" s="12" t="s">
        <v>296</v>
      </c>
      <c r="E74" s="12" t="s">
        <v>298</v>
      </c>
      <c r="F74" s="11" t="s">
        <v>60</v>
      </c>
      <c r="G74" s="12"/>
      <c r="H74" s="11" t="s">
        <v>145</v>
      </c>
      <c r="I74" s="11"/>
      <c r="J74" s="11"/>
      <c r="K74" s="11" t="s">
        <v>264</v>
      </c>
    </row>
    <row r="75" spans="1:11" s="3" customFormat="1" x14ac:dyDescent="0.35">
      <c r="A75" s="11" t="s">
        <v>90</v>
      </c>
      <c r="B75" s="13"/>
      <c r="C75" s="11" t="s">
        <v>117</v>
      </c>
      <c r="D75" s="12" t="s">
        <v>299</v>
      </c>
      <c r="E75" s="12"/>
      <c r="F75" s="11"/>
      <c r="G75" s="12"/>
      <c r="H75" s="11" t="s">
        <v>146</v>
      </c>
      <c r="I75" s="11"/>
      <c r="J75" s="11"/>
      <c r="K75" s="11" t="s">
        <v>264</v>
      </c>
    </row>
    <row r="76" spans="1:11" s="3" customFormat="1" x14ac:dyDescent="0.35">
      <c r="A76" s="11" t="s">
        <v>90</v>
      </c>
      <c r="B76" s="13"/>
      <c r="C76" s="11" t="s">
        <v>117</v>
      </c>
      <c r="D76" s="12" t="s">
        <v>300</v>
      </c>
      <c r="E76" s="12" t="s">
        <v>301</v>
      </c>
      <c r="F76" s="11"/>
      <c r="G76" s="12"/>
      <c r="H76" s="11" t="s">
        <v>146</v>
      </c>
      <c r="I76" s="11"/>
      <c r="J76" s="11"/>
      <c r="K76" s="11" t="s">
        <v>264</v>
      </c>
    </row>
    <row r="77" spans="1:11" s="3" customFormat="1" x14ac:dyDescent="0.35">
      <c r="A77" s="11" t="s">
        <v>90</v>
      </c>
      <c r="B77" s="13"/>
      <c r="C77" s="11" t="s">
        <v>117</v>
      </c>
      <c r="D77" s="12" t="s">
        <v>200</v>
      </c>
      <c r="E77" s="12"/>
      <c r="F77" s="11"/>
      <c r="G77" s="12"/>
      <c r="H77" s="11" t="s">
        <v>146</v>
      </c>
      <c r="I77" s="11"/>
      <c r="J77" s="11"/>
      <c r="K77" s="11" t="s">
        <v>264</v>
      </c>
    </row>
    <row r="78" spans="1:11" s="3" customFormat="1" x14ac:dyDescent="0.35">
      <c r="A78" s="11" t="s">
        <v>90</v>
      </c>
      <c r="B78" s="13"/>
      <c r="C78" s="11" t="s">
        <v>117</v>
      </c>
      <c r="D78" s="12" t="s">
        <v>201</v>
      </c>
      <c r="E78" s="12" t="s">
        <v>233</v>
      </c>
      <c r="F78" s="11"/>
      <c r="G78" s="12"/>
      <c r="H78" s="11" t="s">
        <v>146</v>
      </c>
      <c r="I78" s="11"/>
      <c r="J78" s="11"/>
      <c r="K78" s="11" t="s">
        <v>264</v>
      </c>
    </row>
    <row r="79" spans="1:11" s="3" customFormat="1" x14ac:dyDescent="0.35">
      <c r="A79" s="11" t="s">
        <v>91</v>
      </c>
      <c r="B79" s="13"/>
      <c r="C79" s="11" t="s">
        <v>128</v>
      </c>
      <c r="D79" s="12" t="s">
        <v>299</v>
      </c>
      <c r="E79" s="12"/>
      <c r="F79" s="11" t="s">
        <v>129</v>
      </c>
      <c r="G79" s="12"/>
      <c r="H79" s="11" t="s">
        <v>146</v>
      </c>
      <c r="I79" s="11"/>
      <c r="J79" s="11"/>
      <c r="K79" s="11" t="s">
        <v>264</v>
      </c>
    </row>
    <row r="80" spans="1:11" s="3" customFormat="1" x14ac:dyDescent="0.35">
      <c r="A80" s="11" t="s">
        <v>91</v>
      </c>
      <c r="B80" s="13"/>
      <c r="C80" s="11" t="s">
        <v>128</v>
      </c>
      <c r="D80" s="12" t="s">
        <v>300</v>
      </c>
      <c r="E80" s="12" t="s">
        <v>302</v>
      </c>
      <c r="F80" s="11" t="s">
        <v>129</v>
      </c>
      <c r="G80" s="12"/>
      <c r="H80" s="11" t="s">
        <v>146</v>
      </c>
      <c r="I80" s="11"/>
      <c r="J80" s="11"/>
      <c r="K80" s="11" t="s">
        <v>264</v>
      </c>
    </row>
    <row r="81" spans="1:11" s="3" customFormat="1" x14ac:dyDescent="0.35">
      <c r="A81" s="11" t="s">
        <v>91</v>
      </c>
      <c r="B81" s="13"/>
      <c r="C81" s="11" t="s">
        <v>128</v>
      </c>
      <c r="D81" s="12" t="s">
        <v>202</v>
      </c>
      <c r="E81" s="12"/>
      <c r="F81" s="11" t="s">
        <v>129</v>
      </c>
      <c r="G81" s="12"/>
      <c r="H81" s="11" t="s">
        <v>146</v>
      </c>
      <c r="I81" s="11"/>
      <c r="J81" s="11"/>
      <c r="K81" s="11" t="s">
        <v>264</v>
      </c>
    </row>
    <row r="82" spans="1:11" s="3" customFormat="1" ht="28" x14ac:dyDescent="0.35">
      <c r="A82" s="11" t="s">
        <v>91</v>
      </c>
      <c r="B82" s="13"/>
      <c r="C82" s="11" t="s">
        <v>128</v>
      </c>
      <c r="D82" s="12" t="s">
        <v>203</v>
      </c>
      <c r="E82" s="12" t="s">
        <v>234</v>
      </c>
      <c r="F82" s="11" t="s">
        <v>129</v>
      </c>
      <c r="G82" s="12"/>
      <c r="H82" s="11" t="s">
        <v>146</v>
      </c>
      <c r="I82" s="11"/>
      <c r="J82" s="11"/>
      <c r="K82" s="11" t="s">
        <v>264</v>
      </c>
    </row>
    <row r="83" spans="1:11" s="3" customFormat="1" x14ac:dyDescent="0.35">
      <c r="A83" s="11" t="s">
        <v>92</v>
      </c>
      <c r="B83" s="13"/>
      <c r="C83" s="11" t="s">
        <v>118</v>
      </c>
      <c r="D83" s="12" t="s">
        <v>176</v>
      </c>
      <c r="E83" s="12" t="s">
        <v>222</v>
      </c>
      <c r="F83" s="11" t="s">
        <v>119</v>
      </c>
      <c r="G83" s="12"/>
      <c r="H83" s="11" t="s">
        <v>146</v>
      </c>
      <c r="I83" s="11"/>
      <c r="J83" s="11"/>
      <c r="K83" s="11" t="s">
        <v>264</v>
      </c>
    </row>
    <row r="84" spans="1:11" s="3" customFormat="1" x14ac:dyDescent="0.35">
      <c r="A84" s="11" t="s">
        <v>92</v>
      </c>
      <c r="B84" s="13"/>
      <c r="C84" s="11" t="s">
        <v>118</v>
      </c>
      <c r="D84" s="12" t="s">
        <v>177</v>
      </c>
      <c r="E84" s="12" t="s">
        <v>223</v>
      </c>
      <c r="F84" s="11" t="s">
        <v>119</v>
      </c>
      <c r="G84" s="12"/>
      <c r="H84" s="11" t="s">
        <v>146</v>
      </c>
      <c r="I84" s="11"/>
      <c r="J84" s="11"/>
      <c r="K84" s="11" t="s">
        <v>264</v>
      </c>
    </row>
    <row r="85" spans="1:11" s="3" customFormat="1" x14ac:dyDescent="0.35">
      <c r="A85" s="11" t="s">
        <v>92</v>
      </c>
      <c r="B85" s="13"/>
      <c r="C85" s="11" t="s">
        <v>118</v>
      </c>
      <c r="D85" s="12" t="s">
        <v>299</v>
      </c>
      <c r="E85" s="12"/>
      <c r="F85" s="11" t="s">
        <v>119</v>
      </c>
      <c r="G85" s="12"/>
      <c r="H85" s="11" t="s">
        <v>146</v>
      </c>
      <c r="I85" s="11"/>
      <c r="J85" s="11"/>
      <c r="K85" s="11" t="s">
        <v>264</v>
      </c>
    </row>
    <row r="86" spans="1:11" s="3" customFormat="1" x14ac:dyDescent="0.35">
      <c r="A86" s="11" t="s">
        <v>92</v>
      </c>
      <c r="B86" s="13"/>
      <c r="C86" s="11" t="s">
        <v>118</v>
      </c>
      <c r="D86" s="12" t="s">
        <v>204</v>
      </c>
      <c r="E86" s="12"/>
      <c r="F86" s="11" t="s">
        <v>119</v>
      </c>
      <c r="G86" s="12"/>
      <c r="H86" s="11" t="s">
        <v>146</v>
      </c>
      <c r="I86" s="11"/>
      <c r="J86" s="11"/>
      <c r="K86" s="11" t="s">
        <v>264</v>
      </c>
    </row>
    <row r="87" spans="1:11" s="3" customFormat="1" ht="98" x14ac:dyDescent="0.35">
      <c r="A87" s="11" t="s">
        <v>72</v>
      </c>
      <c r="B87" s="13"/>
      <c r="C87" s="11" t="s">
        <v>47</v>
      </c>
      <c r="D87" s="12" t="s">
        <v>175</v>
      </c>
      <c r="E87" s="12"/>
      <c r="F87" s="11" t="s">
        <v>48</v>
      </c>
      <c r="G87" s="12" t="s">
        <v>245</v>
      </c>
      <c r="H87" s="11" t="s">
        <v>145</v>
      </c>
      <c r="I87" s="11"/>
      <c r="J87" s="11"/>
      <c r="K87" s="11" t="s">
        <v>264</v>
      </c>
    </row>
    <row r="88" spans="1:11" s="3" customFormat="1" ht="42" x14ac:dyDescent="0.35">
      <c r="A88" s="11" t="s">
        <v>72</v>
      </c>
      <c r="B88" s="13"/>
      <c r="C88" s="11" t="s">
        <v>47</v>
      </c>
      <c r="D88" s="12" t="s">
        <v>303</v>
      </c>
      <c r="E88" s="12"/>
      <c r="F88" s="11" t="s">
        <v>48</v>
      </c>
      <c r="G88" s="12" t="s">
        <v>251</v>
      </c>
      <c r="H88" s="11" t="s">
        <v>145</v>
      </c>
      <c r="I88" s="11"/>
      <c r="J88" s="11"/>
      <c r="K88" s="11" t="s">
        <v>264</v>
      </c>
    </row>
    <row r="89" spans="1:11" s="3" customFormat="1" ht="42" x14ac:dyDescent="0.35">
      <c r="A89" s="11" t="s">
        <v>73</v>
      </c>
      <c r="B89" s="13"/>
      <c r="C89" s="11" t="s">
        <v>47</v>
      </c>
      <c r="D89" s="12" t="s">
        <v>303</v>
      </c>
      <c r="E89" s="12"/>
      <c r="F89" s="11" t="s">
        <v>71</v>
      </c>
      <c r="G89" s="12" t="s">
        <v>250</v>
      </c>
      <c r="H89" s="11" t="s">
        <v>145</v>
      </c>
      <c r="I89" s="11"/>
      <c r="J89" s="11"/>
      <c r="K89" s="11" t="s">
        <v>264</v>
      </c>
    </row>
    <row r="90" spans="1:11" s="3" customFormat="1" x14ac:dyDescent="0.35">
      <c r="A90" s="11" t="s">
        <v>73</v>
      </c>
      <c r="B90" s="13"/>
      <c r="C90" s="11" t="s">
        <v>47</v>
      </c>
      <c r="D90" s="12" t="s">
        <v>271</v>
      </c>
      <c r="E90" s="12" t="s">
        <v>272</v>
      </c>
      <c r="F90" s="11"/>
      <c r="G90" s="12"/>
      <c r="H90" s="11" t="s">
        <v>145</v>
      </c>
      <c r="I90" s="11"/>
      <c r="J90" s="11"/>
      <c r="K90" s="11"/>
    </row>
    <row r="91" spans="1:11" s="3" customFormat="1" ht="42" x14ac:dyDescent="0.35">
      <c r="A91" s="11" t="s">
        <v>80</v>
      </c>
      <c r="B91" s="13"/>
      <c r="C91" s="11" t="s">
        <v>134</v>
      </c>
      <c r="D91" s="12" t="s">
        <v>303</v>
      </c>
      <c r="E91" s="12"/>
      <c r="F91" s="11" t="s">
        <v>74</v>
      </c>
      <c r="G91" s="12" t="s">
        <v>249</v>
      </c>
      <c r="H91" s="11" t="s">
        <v>145</v>
      </c>
      <c r="I91" s="11"/>
      <c r="J91" s="11"/>
      <c r="K91" s="11" t="s">
        <v>264</v>
      </c>
    </row>
    <row r="92" spans="1:11" s="3" customFormat="1" x14ac:dyDescent="0.35">
      <c r="A92" s="11" t="s">
        <v>80</v>
      </c>
      <c r="B92" s="13"/>
      <c r="C92" s="11" t="s">
        <v>134</v>
      </c>
      <c r="D92" s="12" t="s">
        <v>271</v>
      </c>
      <c r="E92" s="12" t="s">
        <v>273</v>
      </c>
      <c r="F92" s="11" t="s">
        <v>74</v>
      </c>
      <c r="G92" s="12"/>
      <c r="H92" s="11" t="s">
        <v>145</v>
      </c>
      <c r="I92" s="11"/>
      <c r="J92" s="11"/>
      <c r="K92" s="11"/>
    </row>
    <row r="93" spans="1:11" s="3" customFormat="1" x14ac:dyDescent="0.35">
      <c r="A93" s="11" t="s">
        <v>81</v>
      </c>
      <c r="B93" s="13"/>
      <c r="C93" s="11" t="s">
        <v>57</v>
      </c>
      <c r="D93" s="12" t="s">
        <v>304</v>
      </c>
      <c r="E93" s="12" t="s">
        <v>305</v>
      </c>
      <c r="F93" s="11" t="s">
        <v>58</v>
      </c>
      <c r="G93" s="12"/>
      <c r="H93" s="11" t="s">
        <v>145</v>
      </c>
      <c r="I93" s="11"/>
      <c r="J93" s="11"/>
      <c r="K93" s="11" t="s">
        <v>264</v>
      </c>
    </row>
    <row r="94" spans="1:11" s="3" customFormat="1" x14ac:dyDescent="0.35">
      <c r="A94" s="11" t="s">
        <v>0</v>
      </c>
      <c r="B94" s="13"/>
      <c r="C94" s="11" t="s">
        <v>1</v>
      </c>
      <c r="D94" s="12" t="s">
        <v>170</v>
      </c>
      <c r="E94" s="12" t="s">
        <v>217</v>
      </c>
      <c r="F94" s="11"/>
      <c r="G94" s="12"/>
      <c r="H94" s="11" t="s">
        <v>143</v>
      </c>
      <c r="I94" s="11"/>
      <c r="J94" s="11"/>
      <c r="K94" s="11" t="s">
        <v>264</v>
      </c>
    </row>
    <row r="95" spans="1:11" s="3" customFormat="1" x14ac:dyDescent="0.35">
      <c r="A95" s="11" t="s">
        <v>0</v>
      </c>
      <c r="B95" s="13"/>
      <c r="C95" s="11" t="s">
        <v>1</v>
      </c>
      <c r="D95" s="12" t="s">
        <v>171</v>
      </c>
      <c r="E95" s="12" t="s">
        <v>218</v>
      </c>
      <c r="F95" s="11"/>
      <c r="G95" s="12"/>
      <c r="H95" s="11" t="s">
        <v>143</v>
      </c>
      <c r="I95" s="11"/>
      <c r="J95" s="11"/>
      <c r="K95" s="11" t="s">
        <v>264</v>
      </c>
    </row>
    <row r="96" spans="1:11" s="3" customFormat="1" x14ac:dyDescent="0.35">
      <c r="A96" s="11" t="s">
        <v>0</v>
      </c>
      <c r="B96" s="13"/>
      <c r="C96" s="11" t="s">
        <v>1</v>
      </c>
      <c r="D96" s="12" t="s">
        <v>316</v>
      </c>
      <c r="E96" s="12" t="s">
        <v>219</v>
      </c>
      <c r="F96" s="11"/>
      <c r="G96" s="12"/>
      <c r="H96" s="11" t="s">
        <v>143</v>
      </c>
      <c r="I96" s="11"/>
      <c r="J96" s="11"/>
      <c r="K96" s="11" t="s">
        <v>264</v>
      </c>
    </row>
    <row r="97" spans="1:11" s="3" customFormat="1" x14ac:dyDescent="0.35">
      <c r="A97" s="11" t="s">
        <v>0</v>
      </c>
      <c r="B97" s="13"/>
      <c r="C97" s="11" t="s">
        <v>1</v>
      </c>
      <c r="D97" s="12" t="s">
        <v>306</v>
      </c>
      <c r="E97" s="12"/>
      <c r="F97" s="11"/>
      <c r="G97" s="12"/>
      <c r="H97" s="11" t="s">
        <v>143</v>
      </c>
      <c r="I97" s="11"/>
      <c r="J97" s="11"/>
      <c r="K97" s="11" t="s">
        <v>264</v>
      </c>
    </row>
    <row r="98" spans="1:11" s="3" customFormat="1" ht="28" x14ac:dyDescent="0.35">
      <c r="A98" s="11" t="s">
        <v>0</v>
      </c>
      <c r="B98" s="13"/>
      <c r="C98" s="11" t="s">
        <v>1</v>
      </c>
      <c r="D98" s="12" t="s">
        <v>205</v>
      </c>
      <c r="E98" s="12" t="s">
        <v>235</v>
      </c>
      <c r="F98" s="11"/>
      <c r="G98" s="12"/>
      <c r="H98" s="11" t="s">
        <v>143</v>
      </c>
      <c r="I98" s="11"/>
      <c r="J98" s="11"/>
      <c r="K98" s="11" t="s">
        <v>264</v>
      </c>
    </row>
    <row r="99" spans="1:11" s="3" customFormat="1" ht="28" x14ac:dyDescent="0.35">
      <c r="A99" s="11" t="s">
        <v>50</v>
      </c>
      <c r="B99" s="13"/>
      <c r="C99" s="11" t="s">
        <v>41</v>
      </c>
      <c r="D99" s="12" t="s">
        <v>212</v>
      </c>
      <c r="E99" s="12"/>
      <c r="F99" s="11" t="s">
        <v>115</v>
      </c>
      <c r="G99" s="12" t="s">
        <v>263</v>
      </c>
      <c r="H99" s="11" t="s">
        <v>148</v>
      </c>
      <c r="I99" s="11"/>
      <c r="J99" s="11"/>
      <c r="K99" s="11" t="s">
        <v>264</v>
      </c>
    </row>
    <row r="100" spans="1:11" s="3" customFormat="1" x14ac:dyDescent="0.35">
      <c r="A100" s="11" t="s">
        <v>75</v>
      </c>
      <c r="B100" s="13"/>
      <c r="C100" s="11" t="s">
        <v>30</v>
      </c>
      <c r="D100" s="12" t="s">
        <v>30</v>
      </c>
      <c r="E100" s="12"/>
      <c r="F100" s="11" t="s">
        <v>123</v>
      </c>
      <c r="G100" s="12"/>
      <c r="H100" s="11" t="s">
        <v>143</v>
      </c>
      <c r="I100" s="11"/>
      <c r="J100" s="11"/>
      <c r="K100" s="11" t="s">
        <v>264</v>
      </c>
    </row>
    <row r="101" spans="1:11" s="3" customFormat="1" x14ac:dyDescent="0.35">
      <c r="A101" s="11" t="s">
        <v>76</v>
      </c>
      <c r="B101" s="13"/>
      <c r="C101" s="11" t="s">
        <v>124</v>
      </c>
      <c r="D101" s="12" t="s">
        <v>307</v>
      </c>
      <c r="E101" s="12" t="s">
        <v>308</v>
      </c>
      <c r="F101" s="11" t="s">
        <v>33</v>
      </c>
      <c r="G101" s="12"/>
      <c r="H101" s="11" t="s">
        <v>146</v>
      </c>
      <c r="I101" s="11"/>
      <c r="J101" s="11"/>
      <c r="K101" s="11" t="s">
        <v>264</v>
      </c>
    </row>
    <row r="102" spans="1:11" s="3" customFormat="1" ht="56" x14ac:dyDescent="0.35">
      <c r="A102" s="11" t="s">
        <v>10</v>
      </c>
      <c r="B102" s="13"/>
      <c r="C102" s="11" t="s">
        <v>11</v>
      </c>
      <c r="D102" s="12" t="s">
        <v>172</v>
      </c>
      <c r="E102" s="12"/>
      <c r="F102" s="11"/>
      <c r="G102" s="12"/>
      <c r="H102" s="11" t="s">
        <v>143</v>
      </c>
      <c r="I102" s="11"/>
      <c r="J102" s="11"/>
      <c r="K102" s="11" t="s">
        <v>264</v>
      </c>
    </row>
    <row r="103" spans="1:11" s="3" customFormat="1" x14ac:dyDescent="0.35">
      <c r="A103" s="11" t="s">
        <v>10</v>
      </c>
      <c r="B103" s="13"/>
      <c r="C103" s="11" t="s">
        <v>11</v>
      </c>
      <c r="D103" s="12" t="s">
        <v>173</v>
      </c>
      <c r="E103" s="12" t="s">
        <v>220</v>
      </c>
      <c r="F103" s="11"/>
      <c r="G103" s="12"/>
      <c r="H103" s="11" t="s">
        <v>143</v>
      </c>
      <c r="I103" s="11"/>
      <c r="J103" s="11"/>
      <c r="K103" s="11" t="s">
        <v>264</v>
      </c>
    </row>
    <row r="104" spans="1:11" s="3" customFormat="1" x14ac:dyDescent="0.35">
      <c r="A104" s="11" t="s">
        <v>10</v>
      </c>
      <c r="B104" s="13"/>
      <c r="C104" s="11" t="s">
        <v>11</v>
      </c>
      <c r="D104" s="12" t="s">
        <v>160</v>
      </c>
      <c r="E104" s="12" t="s">
        <v>158</v>
      </c>
      <c r="F104" s="11"/>
      <c r="G104" s="12"/>
      <c r="H104" s="11" t="s">
        <v>143</v>
      </c>
      <c r="I104" s="11"/>
      <c r="J104" s="11"/>
      <c r="K104" s="11" t="s">
        <v>264</v>
      </c>
    </row>
    <row r="105" spans="1:11" s="3" customFormat="1" x14ac:dyDescent="0.35">
      <c r="A105" s="11" t="s">
        <v>10</v>
      </c>
      <c r="B105" s="13"/>
      <c r="C105" s="11" t="s">
        <v>11</v>
      </c>
      <c r="D105" s="12" t="s">
        <v>206</v>
      </c>
      <c r="E105" s="12"/>
      <c r="F105" s="11"/>
      <c r="G105" s="12"/>
      <c r="H105" s="11" t="s">
        <v>143</v>
      </c>
      <c r="I105" s="11"/>
      <c r="J105" s="11"/>
      <c r="K105" s="11" t="s">
        <v>264</v>
      </c>
    </row>
    <row r="106" spans="1:11" s="3" customFormat="1" x14ac:dyDescent="0.35">
      <c r="A106" s="11" t="s">
        <v>10</v>
      </c>
      <c r="B106" s="13"/>
      <c r="C106" s="11" t="s">
        <v>11</v>
      </c>
      <c r="D106" s="12" t="s">
        <v>207</v>
      </c>
      <c r="E106" s="12" t="s">
        <v>236</v>
      </c>
      <c r="F106" s="11"/>
      <c r="G106" s="12"/>
      <c r="H106" s="11" t="s">
        <v>143</v>
      </c>
      <c r="I106" s="11"/>
      <c r="J106" s="11"/>
      <c r="K106" s="11" t="s">
        <v>264</v>
      </c>
    </row>
    <row r="107" spans="1:11" s="3" customFormat="1" x14ac:dyDescent="0.35">
      <c r="A107" s="11" t="s">
        <v>9</v>
      </c>
      <c r="B107" s="13"/>
      <c r="C107" s="11" t="s">
        <v>14</v>
      </c>
      <c r="D107" s="12" t="s">
        <v>208</v>
      </c>
      <c r="E107" s="12" t="s">
        <v>237</v>
      </c>
      <c r="F107" s="11" t="s">
        <v>122</v>
      </c>
      <c r="G107" s="12"/>
      <c r="H107" s="11" t="s">
        <v>147</v>
      </c>
      <c r="I107" s="11"/>
      <c r="J107" s="11"/>
      <c r="K107" s="11" t="s">
        <v>264</v>
      </c>
    </row>
    <row r="108" spans="1:11" s="3" customFormat="1" x14ac:dyDescent="0.35">
      <c r="A108" s="11" t="s">
        <v>9</v>
      </c>
      <c r="B108" s="13"/>
      <c r="C108" s="11" t="s">
        <v>14</v>
      </c>
      <c r="D108" s="12" t="s">
        <v>208</v>
      </c>
      <c r="E108" s="12" t="s">
        <v>237</v>
      </c>
      <c r="F108" s="11" t="s">
        <v>122</v>
      </c>
      <c r="G108" s="12"/>
      <c r="H108" s="11" t="s">
        <v>144</v>
      </c>
      <c r="I108" s="11"/>
      <c r="J108" s="11"/>
      <c r="K108" s="11" t="s">
        <v>264</v>
      </c>
    </row>
    <row r="109" spans="1:11" s="3" customFormat="1" x14ac:dyDescent="0.35">
      <c r="A109" s="11" t="s">
        <v>16</v>
      </c>
      <c r="B109" s="13"/>
      <c r="C109" s="11" t="s">
        <v>17</v>
      </c>
      <c r="D109" s="12" t="s">
        <v>160</v>
      </c>
      <c r="E109" s="12" t="s">
        <v>158</v>
      </c>
      <c r="F109" s="11" t="s">
        <v>161</v>
      </c>
      <c r="G109" s="12"/>
      <c r="H109" s="11" t="s">
        <v>144</v>
      </c>
      <c r="I109" s="11"/>
      <c r="J109" s="11"/>
      <c r="K109" s="11" t="s">
        <v>164</v>
      </c>
    </row>
    <row r="110" spans="1:11" s="3" customFormat="1" ht="28" x14ac:dyDescent="0.35">
      <c r="A110" s="11" t="s">
        <v>16</v>
      </c>
      <c r="B110" s="13"/>
      <c r="C110" s="11" t="s">
        <v>17</v>
      </c>
      <c r="D110" s="12" t="s">
        <v>174</v>
      </c>
      <c r="E110" s="12" t="s">
        <v>221</v>
      </c>
      <c r="F110" s="11"/>
      <c r="G110" s="12"/>
      <c r="H110" s="11" t="s">
        <v>144</v>
      </c>
      <c r="I110" s="11"/>
      <c r="J110" s="11"/>
      <c r="K110" s="11" t="s">
        <v>264</v>
      </c>
    </row>
    <row r="111" spans="1:11" s="3" customFormat="1" ht="28" x14ac:dyDescent="0.35">
      <c r="A111" s="11" t="s">
        <v>16</v>
      </c>
      <c r="B111" s="13"/>
      <c r="C111" s="11" t="s">
        <v>17</v>
      </c>
      <c r="D111" s="12" t="s">
        <v>275</v>
      </c>
      <c r="E111" s="12" t="s">
        <v>309</v>
      </c>
      <c r="F111" s="11"/>
      <c r="G111" s="12" t="s">
        <v>256</v>
      </c>
      <c r="H111" s="11" t="s">
        <v>144</v>
      </c>
      <c r="I111" s="11"/>
      <c r="J111" s="11"/>
      <c r="K111" s="11" t="s">
        <v>264</v>
      </c>
    </row>
    <row r="112" spans="1:11" s="3" customFormat="1" x14ac:dyDescent="0.35">
      <c r="A112" s="11" t="s">
        <v>16</v>
      </c>
      <c r="B112" s="13"/>
      <c r="C112" s="11" t="s">
        <v>17</v>
      </c>
      <c r="D112" s="12" t="s">
        <v>209</v>
      </c>
      <c r="E112" s="12" t="s">
        <v>238</v>
      </c>
      <c r="F112" s="11"/>
      <c r="G112" s="12"/>
      <c r="H112" s="11" t="s">
        <v>144</v>
      </c>
      <c r="I112" s="11"/>
      <c r="J112" s="11"/>
      <c r="K112" s="11" t="s">
        <v>264</v>
      </c>
    </row>
    <row r="113" spans="1:11" s="3" customFormat="1" x14ac:dyDescent="0.35">
      <c r="A113" s="11" t="s">
        <v>16</v>
      </c>
      <c r="B113" s="13"/>
      <c r="C113" s="11" t="s">
        <v>17</v>
      </c>
      <c r="D113" s="12" t="s">
        <v>210</v>
      </c>
      <c r="E113" s="12"/>
      <c r="F113" s="11"/>
      <c r="G113" s="12"/>
      <c r="H113" s="11" t="s">
        <v>144</v>
      </c>
      <c r="I113" s="11"/>
      <c r="J113" s="11"/>
      <c r="K113" s="11" t="s">
        <v>264</v>
      </c>
    </row>
    <row r="114" spans="1:11" s="3" customFormat="1" x14ac:dyDescent="0.35">
      <c r="A114" s="11" t="s">
        <v>34</v>
      </c>
      <c r="B114" s="13"/>
      <c r="C114" s="11" t="s">
        <v>155</v>
      </c>
      <c r="D114" s="12" t="s">
        <v>157</v>
      </c>
      <c r="E114" s="12" t="s">
        <v>156</v>
      </c>
      <c r="F114" s="11" t="s">
        <v>162</v>
      </c>
      <c r="G114" s="12"/>
      <c r="H114" s="11" t="s">
        <v>148</v>
      </c>
      <c r="I114" s="11"/>
      <c r="J114" s="11"/>
      <c r="K114" s="11" t="s">
        <v>164</v>
      </c>
    </row>
    <row r="115" spans="1:11" s="3" customFormat="1" x14ac:dyDescent="0.35">
      <c r="A115" s="11" t="s">
        <v>34</v>
      </c>
      <c r="B115" s="13"/>
      <c r="C115" s="11" t="s">
        <v>35</v>
      </c>
      <c r="D115" s="12" t="s">
        <v>211</v>
      </c>
      <c r="E115" s="12" t="s">
        <v>239</v>
      </c>
      <c r="F115" s="11" t="s">
        <v>162</v>
      </c>
      <c r="G115" s="12"/>
      <c r="H115" s="11" t="s">
        <v>148</v>
      </c>
      <c r="I115" s="11"/>
      <c r="J115" s="11"/>
      <c r="K115" s="11" t="s">
        <v>264</v>
      </c>
    </row>
    <row r="116" spans="1:11" s="3" customFormat="1" x14ac:dyDescent="0.35">
      <c r="A116" s="11" t="s">
        <v>40</v>
      </c>
      <c r="B116" s="13"/>
      <c r="C116" s="11" t="s">
        <v>41</v>
      </c>
      <c r="D116" s="12" t="s">
        <v>317</v>
      </c>
      <c r="E116" s="12"/>
      <c r="F116" s="11" t="s">
        <v>43</v>
      </c>
      <c r="G116" s="12"/>
      <c r="H116" s="11" t="s">
        <v>148</v>
      </c>
      <c r="I116" s="11"/>
      <c r="J116" s="11"/>
      <c r="K116" s="11" t="s">
        <v>264</v>
      </c>
    </row>
  </sheetData>
  <autoFilter ref="A3:K116" xr:uid="{113ED801-6665-49D8-95E6-72DBA59469BB}"/>
  <sortState xmlns:xlrd2="http://schemas.microsoft.com/office/spreadsheetml/2017/richdata2" ref="A4:K116">
    <sortCondition ref="A4:A116"/>
    <sortCondition ref="K4:K116"/>
  </sortState>
  <mergeCells count="2">
    <mergeCell ref="A2:K2"/>
    <mergeCell ref="A1:K1"/>
  </mergeCells>
  <dataValidations count="1">
    <dataValidation type="list" allowBlank="1" showInputMessage="1" showErrorMessage="1" sqref="A4" xr:uid="{F280186F-D06D-4CA3-8B1C-AD3CF5983B81}">
      <formula1>Product_Code_Dropdown</formula1>
    </dataValidation>
  </dataValidations>
  <pageMargins left="0.25" right="0.25" top="0.75" bottom="0.75" header="0.3" footer="0.3"/>
  <pageSetup paperSize="256" scale="48" fitToHeight="0" orientation="landscape" horizontalDpi="1200" verticalDpi="1200" r:id="rId1"/>
  <headerFooter>
    <oddFooter>&amp;A&amp;RPage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A45FBE4F66844EAA5EF4025A460E82" ma:contentTypeVersion="20" ma:contentTypeDescription="Create a new document." ma:contentTypeScope="" ma:versionID="606363a68ceebb3dbeaf8bd578d328e8">
  <xsd:schema xmlns:xsd="http://www.w3.org/2001/XMLSchema" xmlns:xs="http://www.w3.org/2001/XMLSchema" xmlns:p="http://schemas.microsoft.com/office/2006/metadata/properties" xmlns:ns1="http://schemas.microsoft.com/sharepoint/v3" xmlns:ns2="0fc06e0f-8e9a-4629-9c88-b621ff96bc4a" xmlns:ns3="a2cbd1ca-978d-43a0-bec5-5f5c77d9e33d" targetNamespace="http://schemas.microsoft.com/office/2006/metadata/properties" ma:root="true" ma:fieldsID="b087ef267031edf4bca2011370fdadf8" ns1:_="" ns2:_="" ns3:_="">
    <xsd:import namespace="http://schemas.microsoft.com/sharepoint/v3"/>
    <xsd:import namespace="0fc06e0f-8e9a-4629-9c88-b621ff96bc4a"/>
    <xsd:import namespace="a2cbd1ca-978d-43a0-bec5-5f5c77d9e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06e0f-8e9a-4629-9c88-b621ff96b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a3667d-9370-4aed-8331-464776bf1c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bd1ca-978d-43a0-bec5-5f5c77d9e33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ce172d-a976-4579-b502-fce70436efc7}" ma:internalName="TaxCatchAll" ma:showField="CatchAllData" ma:web="a2cbd1ca-978d-43a0-bec5-5f5c77d9e3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120E7-B77D-4E06-B449-9125685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c06e0f-8e9a-4629-9c88-b621ff96bc4a"/>
    <ds:schemaRef ds:uri="a2cbd1ca-978d-43a0-bec5-5f5c77d9e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23EA62-4E83-491C-BA3C-B6E304D90A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Approved Substitutions</vt:lpstr>
      <vt:lpstr>'Approved Substitutions'!Building_A</vt:lpstr>
      <vt:lpstr>'Approved Substitutions'!Print_Titles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Sydney Manning</dc:creator>
  <cp:lastModifiedBy>Cassie Baugher</cp:lastModifiedBy>
  <cp:lastPrinted>2024-10-15T01:00:40Z</cp:lastPrinted>
  <dcterms:created xsi:type="dcterms:W3CDTF">2024-03-29T19:06:28Z</dcterms:created>
  <dcterms:modified xsi:type="dcterms:W3CDTF">2024-10-15T20:00:47Z</dcterms:modified>
</cp:coreProperties>
</file>